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айс новый" sheetId="1" r:id="rId4"/>
  </sheets>
  <definedNames/>
  <calcPr/>
  <extLst>
    <ext uri="GoogleSheetsCustomDataVersion2">
      <go:sheetsCustomData xmlns:go="http://customooxmlschemas.google.com/" r:id="rId5" roundtripDataChecksum="ttPeMG5lJ4H4Ri51wTLnWv1xvDWfYPKDnMnkWkHGjOk="/>
    </ext>
  </extLst>
</workbook>
</file>

<file path=xl/sharedStrings.xml><?xml version="1.0" encoding="utf-8"?>
<sst xmlns="http://schemas.openxmlformats.org/spreadsheetml/2006/main" count="1381" uniqueCount="510">
  <si>
    <t>ОПТОВЫЙ ПРАЙС-ЛИСТ</t>
  </si>
  <si>
    <t xml:space="preserve">220039 г. Минск, ул. Аэродромная, д. 125-29А / офис-склад, г. Минск, ул. Герасименко, д. 55 </t>
  </si>
  <si>
    <t>BY43ALFA30122478540010270000 в BYN в ЗАО "Альфа-Банк"</t>
  </si>
  <si>
    <t>Email:info@beloemore.by</t>
  </si>
  <si>
    <t xml:space="preserve"> +375 29 391 64 63</t>
  </si>
  <si>
    <t xml:space="preserve"> +375 29 855 04 30</t>
  </si>
  <si>
    <t>05 октября 2026</t>
  </si>
  <si>
    <t>№ п/п</t>
  </si>
  <si>
    <t>НАИМЕНОВАНИЕ</t>
  </si>
  <si>
    <t>Примечание</t>
  </si>
  <si>
    <t>ПОСТАНОВЛЕНИЕ №713 от 19.10.2022</t>
  </si>
  <si>
    <t xml:space="preserve"> Ед.изм.</t>
  </si>
  <si>
    <t>масса в 1 м.</t>
  </si>
  <si>
    <t>НДС</t>
  </si>
  <si>
    <t>Цена на  само- вывоз, ФСО</t>
  </si>
  <si>
    <t>Цена с дос- тавкой, ФСН</t>
  </si>
  <si>
    <t>Надбака импортера</t>
  </si>
  <si>
    <t>Остаток предельной максимальной надбавки</t>
  </si>
  <si>
    <t>без НДС</t>
  </si>
  <si>
    <t>с НДС</t>
  </si>
  <si>
    <t>ЗАМОРОЖЕННЫЕ ФРУКТЫ</t>
  </si>
  <si>
    <t>Клубника с/м индивидуальная быстрая заморозка по 10кг/Египет</t>
  </si>
  <si>
    <t>НОВИНКА</t>
  </si>
  <si>
    <t>не регулируется</t>
  </si>
  <si>
    <t>кг.</t>
  </si>
  <si>
    <t>Манго половинки б/к замороженные по 10 кг/Вьетнам</t>
  </si>
  <si>
    <t>Манго половинки б/к замороженные по 500гр 10 шт/Вьетнам</t>
  </si>
  <si>
    <t>шт.</t>
  </si>
  <si>
    <t xml:space="preserve">Маракуйа замороженная </t>
  </si>
  <si>
    <t>Манго на палочке замороженное 75гр х 30шт /Вьетнам</t>
  </si>
  <si>
    <t>Ананас кольца б/к замороженные по 500гр 10 шт /Вьетнам</t>
  </si>
  <si>
    <t>Ломтик ананаса на палочке хаморож., по 75гр х 30шт/Вьетнам</t>
  </si>
  <si>
    <t>Пюре авокадо 300 гр. в пл.кор. по 36 шт/Вьетнам</t>
  </si>
  <si>
    <t>Пюре авокадо с кукурузой и кр.сл. перцем "Гуакамоле" 300 гр. в пл.кор. по 36 шт/Вьетнам</t>
  </si>
  <si>
    <t>Пюре авокадо в порц.пакетах по 1 кг*10 /Вьетнам</t>
  </si>
  <si>
    <t>Пюре авокадо с кукурузой и кр.сл. перцем "Гуакамоле" в порц.пакетах. по 1 кг*10/Вьетнам</t>
  </si>
  <si>
    <t>ФРУКТОВЫЕ КОНСЕРВЫ</t>
  </si>
  <si>
    <t>Консервы фруктовые личи в сиропе 580мл х 24шт/Вьетнам</t>
  </si>
  <si>
    <t>Консервы фруктовые кольца ананаса  в сиропе 580мл х 24шт/Вьетнам</t>
  </si>
  <si>
    <t>ОХЛАЖДЕННАЯ ПРОДУКЦИЯ</t>
  </si>
  <si>
    <t>Лосось ПСГ 6-7кг</t>
  </si>
  <si>
    <t>ПОД ЗАКАЗ</t>
  </si>
  <si>
    <t>эл.вес</t>
  </si>
  <si>
    <t>Форель ПСГ охлажденная 4-5 кг/Норвегия</t>
  </si>
  <si>
    <t xml:space="preserve">КОПЧЕНАЯ ПРОДУКЦИЯ </t>
  </si>
  <si>
    <t xml:space="preserve">  </t>
  </si>
  <si>
    <t>Рыба холодного копчения: Мойва н/р по 5 кг</t>
  </si>
  <si>
    <t>Сельдь атл. н/р п/к Белое Море</t>
  </si>
  <si>
    <t>ОЖИДАЕТСЯ</t>
  </si>
  <si>
    <t>Рыба холодного копчения: Скумбрия атл. потр. б/г по 5 кг</t>
  </si>
  <si>
    <t>Рыба холодного копчения:сельдь филе атл. по 4 кг/РБ</t>
  </si>
  <si>
    <t>Рыба холодного копчения: Рулет "Шахматный" (форель, тунец, марлин)</t>
  </si>
  <si>
    <t>Рыба холодного копчения: Рулет "Адмирал" (марлин,тунец, форель, эсколар)</t>
  </si>
  <si>
    <t xml:space="preserve">Рыба холодного копчения: Рулет "Форель, тунец" </t>
  </si>
  <si>
    <t>Рыба холодного копчения: Рулет "Океан" (форель,эсколар, марлин,семга)</t>
  </si>
  <si>
    <t>Рыба холодного копчения: Рулет "Классический" (эсколар, форель)</t>
  </si>
  <si>
    <t>МЕГААКЦИЯ</t>
  </si>
  <si>
    <t>Рыба холодного копчения: Колбаса "Дары морей"  (семга, форель, марлин, тунец, эсколар)</t>
  </si>
  <si>
    <t>Рыба холодного копчения: Колбаса "Датская"  (форель, эсколар, палтус)</t>
  </si>
  <si>
    <t>РЫБНАЯ ПРОДУКЦИЯ И МОРЕПРОДУКТЫ "СЗРК"</t>
  </si>
  <si>
    <t>Краб камчатский. Мясо первой фаланги, в/м</t>
  </si>
  <si>
    <t>РАСПРОДАЖА</t>
  </si>
  <si>
    <t>Краб камчатский. Ходильная конечность в панцире, в/м 250гр.</t>
  </si>
  <si>
    <t>Краб стригун-опилио. Мясо клешни на двух когтях, в/м, 200гр.</t>
  </si>
  <si>
    <t>Филе трески атлантической. Лоин 400 гр.</t>
  </si>
  <si>
    <t>ХАКАО (пельмени, димсамы, азиатская кухня)</t>
  </si>
  <si>
    <t>ХАКАО заморож. с морепродуктами и овощами , с оригин.соусом по 360гр х 20шт</t>
  </si>
  <si>
    <t>ХАКАО заморож. с креветкой и овощами , с оригин.соусом по 360гр х 20шт</t>
  </si>
  <si>
    <t>ХАКАО заморож. с рыбой и овощами , с оригин.соусом по 360гр х 20шт</t>
  </si>
  <si>
    <t xml:space="preserve">СИДЖЕЙ РАВИОЛЛО </t>
  </si>
  <si>
    <t>Дамплинги для жарки оригинальные "Бибиго" по 0,250 гр*12 шт/Китай</t>
  </si>
  <si>
    <t>Дамплинги "Бибиго" Королевские с кимчи и свининой по 0,350 гр*8 шт/Китай</t>
  </si>
  <si>
    <t>Дамплинги "Бибиго" кинг-сайз со вкусом барбекю по 0,390 гр*8 шт/Китай</t>
  </si>
  <si>
    <t>Дамплинги "Бибиго" кинг-сайз со вкусом барбекю по 0,390 гр*16 шт/РФ</t>
  </si>
  <si>
    <t>Дамплинги "Бибиго" с цельной креветкой по 0,200 гр*24 шт/Вьетнам</t>
  </si>
  <si>
    <t>Булочки Бао со свининой "BIBIGO" 320 гр.*12 шт/Китай</t>
  </si>
  <si>
    <t>Спринг-роллы "Бибиго" овощные с соево-имбирным соусом по 0,277 гр*12 шт/Вьетнам</t>
  </si>
  <si>
    <t>Спринг-роллы "Бибиго" с кимчи по 0,250 гр*12 шт/Вьетнам</t>
  </si>
  <si>
    <t>Спринг-роллы "Бибиго" с креветками по 0,250 гр*12 шт/Вьетнам</t>
  </si>
  <si>
    <t>Дамплинги "Бибиго" Королевские с курицей по 0,385 гр*12 шт/РФ</t>
  </si>
  <si>
    <t>ПРОДУКЦИЯ ИЗГОТОВЛЕННАЯ НА КОРАБЛЕ</t>
  </si>
  <si>
    <t>Кальмар командорский, тушка б/к,без плавника, коробочки по 1 кг*21 кг/РФ</t>
  </si>
  <si>
    <t>Кальмар командорский очищенный по 600 гр*24 шт/РФ</t>
  </si>
  <si>
    <t>Фарш минтая с/м по 1кг*21 шт "Восточный/РФ АО "Океанрыбфлот"</t>
  </si>
  <si>
    <t>Филе минтая б/к морож. по 21 кг (в коробочке 1 кг) /РФ БМРТ "Механик Сизов"</t>
  </si>
  <si>
    <t>Филе минтая б/к морож. (30 кор. по 0,700 гр.) 21 кг/РФ ООО "Камчаттралфлот"</t>
  </si>
  <si>
    <t>Минтай б/г,тушка "Неженка" по 1 кг*21 кг/РФ</t>
  </si>
  <si>
    <t>Кальмар командорский очищенный по 600 гр*12 шт/РФ</t>
  </si>
  <si>
    <t>РЕГУЛЯРНАЯ ФАСОВАННАЯ ПРОДУКЦИЯ</t>
  </si>
  <si>
    <t>Камбала н/р желтоперая морож. ФАС  по 10 кг/РФ</t>
  </si>
  <si>
    <t>Кальмар гигантский, трубки фас. по 8 кг/Эквадор</t>
  </si>
  <si>
    <t>Минтай б/г 25+ М фас по 10 кг/РФ</t>
  </si>
  <si>
    <t>Мойва морож. н/р по 10 кг ФАС /Исландия СМ</t>
  </si>
  <si>
    <t>Окунь морской ПБГ, с/м, 300- г по 10 кг. фас/РФ</t>
  </si>
  <si>
    <t>Путассу н/р с/м 21+ ФАС по 10 кг/РФ СМ</t>
  </si>
  <si>
    <t>Хребты форели морож. по 10 кг /Эстония ФАС СМ</t>
  </si>
  <si>
    <t>РЫБА МОРОЖЕНАЯ</t>
  </si>
  <si>
    <t>Аргентина б/г 200+ по 23 кг/Исландия</t>
  </si>
  <si>
    <t>Аргентина б/г 300+ по 23 кг/Исландия</t>
  </si>
  <si>
    <t>Барабулька ,целая, 100-200г по 20 кг/Мавритания</t>
  </si>
  <si>
    <t>Белуга ПБГ 4 кг- эл.вес/Турция</t>
  </si>
  <si>
    <t>Бонито 1-3 кг. по 30 кг/Эквадор</t>
  </si>
  <si>
    <t>до 13%</t>
  </si>
  <si>
    <t>Вомер н/р 300-400 по 10 кг/Эквадор</t>
  </si>
  <si>
    <t>Вомер н/р 400-500 по 10 кг/Эквадор</t>
  </si>
  <si>
    <t>Голец, н/р S по 22кг/ РФ</t>
  </si>
  <si>
    <t>Горбуша, ПБГ 0,6-0,8 кг М по 27 кг/РФ АО "Колхоз им.Бекерева"</t>
  </si>
  <si>
    <t>Горбуша, ПБГ по 22 кг/РФ ООО Артель "Народы Севера"</t>
  </si>
  <si>
    <t xml:space="preserve">Дорадо н/р 300-400 IQF по 5 кг/Турция </t>
  </si>
  <si>
    <t>опт.надб. 14,46%</t>
  </si>
  <si>
    <t>Дорадо н/р 400-600 IQF по 5 кг/Турция</t>
  </si>
  <si>
    <t>Дори потр. б/г 420+ по 10 кг / Китай</t>
  </si>
  <si>
    <t>Зубатка пестрая б/г потр. по 30 кг/РФ</t>
  </si>
  <si>
    <t>Камбала д/в кусок с/м штучной заморозки по 10 кг/РФ</t>
  </si>
  <si>
    <t>кг</t>
  </si>
  <si>
    <t>Камбала ПБГ 300-500 гр штучной заморозки по 10 кг/РФ</t>
  </si>
  <si>
    <t>Камбала ПБГ 500-1000 кг по 10 кг/РФ</t>
  </si>
  <si>
    <t>Камбала ПБГ 1000+ по 10 кг/РФ</t>
  </si>
  <si>
    <t>Кета, ПБГ  штучной заморозки М по 25 кг/РФ РПЗ СПБ "Хайлюля"</t>
  </si>
  <si>
    <t>Кефаль н/р 800+ по 20 кг/</t>
  </si>
  <si>
    <t>Кижуч, ПБГ  М по 20 кг /РФ</t>
  </si>
  <si>
    <t>Килька мороженная н/р по 10 кг/ Иран</t>
  </si>
  <si>
    <t>Килька мороженная по 10 кг/ Финляндия</t>
  </si>
  <si>
    <t>Килька балтийская с/м по 15 кг /РФ</t>
  </si>
  <si>
    <t>Килька морож. на паллетах эл.вес /РФ</t>
  </si>
  <si>
    <t>Конгрио потр. б/г б/х 2,5+ кг эл.вес/Аргентина</t>
  </si>
  <si>
    <t>Корюшка балтийская н/р мороженая по 25кг/Финляндия</t>
  </si>
  <si>
    <t>Корюшка н/р 23+ по 20 кг/Аргентина</t>
  </si>
  <si>
    <t>Корюшка азиатская зубастая н/р с/м по 12 кг/РФ</t>
  </si>
  <si>
    <t>Крокер атлант. Тушка н/р проложенный 300-500 по 10 кг/Аргентина</t>
  </si>
  <si>
    <t>Лакедра желтохв. н/р 800-1200 гр. по 20 кг/Корея</t>
  </si>
  <si>
    <t>Ледяная, целая, 230+ г по 5 кг/Китай</t>
  </si>
  <si>
    <t xml:space="preserve">Лемонема тушка с/м по 20 кг/РФ </t>
  </si>
  <si>
    <t>Лосось атлантический с/г,потр. , размер 6-7 кг, эл.вес/Франция</t>
  </si>
  <si>
    <t>Макрурус ПБГ тушка  по 20 кг/РФ</t>
  </si>
  <si>
    <t xml:space="preserve">Масляная рыба, б/г </t>
  </si>
  <si>
    <t>Менек потр. б/г эл.вес/РФ</t>
  </si>
  <si>
    <t>под заказ от 500кг</t>
  </si>
  <si>
    <t>Минтай б/г 25+ М по 22 кг/РФ ООО "Кристалл Плюс"</t>
  </si>
  <si>
    <t>Минтай б/г 25-30 L по 24 кг/ РФ ООО "РКЗ Командор-Инвест"</t>
  </si>
  <si>
    <t>Минтай б/г 30-35 L крупный по 24 кг/РФ АО "Колхоз им. Бекерева"</t>
  </si>
  <si>
    <t>Минтай б/г 30-35 2L по 17 кг/РФ "Планета"</t>
  </si>
  <si>
    <t>Икра минтая ястычная мороженная по 23,5 кг/РФ</t>
  </si>
  <si>
    <t>Мойва морож. 25-35  по 25 кг/Исландия</t>
  </si>
  <si>
    <t>Мойва морож. н/р 30-40  по 28 кг/Исландия</t>
  </si>
  <si>
    <t>до 19%</t>
  </si>
  <si>
    <t>Молочная рыба н/р 800+ по 10 кг/Китай</t>
  </si>
  <si>
    <t>Навага б/г, М по 22 кг/ РФ</t>
  </si>
  <si>
    <t>ДО 13%</t>
  </si>
  <si>
    <t>Навага б/г S по 24 кг/РФ</t>
  </si>
  <si>
    <t>Нерка ПБГ морож. М по 22 кг/РФ</t>
  </si>
  <si>
    <t>Окунь морской японский (Сузуки) ПСГ, с/м, 450-550 г по 10 кг/Китай</t>
  </si>
  <si>
    <t>Окунь морской ПБГ, с/м, 300- г по 10 кг./РФ</t>
  </si>
  <si>
    <t>АКЦИЯ</t>
  </si>
  <si>
    <t>Окунь морской ПБГ, с/м, 300-500 г по 21 кг/Исландия</t>
  </si>
  <si>
    <t>Окунь морской ПБГ, с/м, 500-700 г по 14 кг/Исландия</t>
  </si>
  <si>
    <t>Окунь морской ПБГ, с/м, 700+ г по 21кг/Исландия</t>
  </si>
  <si>
    <t>Омуль ПСГ 900+ гр эл. вес/Эквадор</t>
  </si>
  <si>
    <t>Омуль арктический, н/р/РФ эл.вес</t>
  </si>
  <si>
    <t>Осетр морож. ПСГ аквакультура 5+ кг эл.вес/РБ</t>
  </si>
  <si>
    <t>Палтус , тушка 1-2 кг по 26 кг /Исландия</t>
  </si>
  <si>
    <t>Палтус , тушка 2-3 кг по 26 кг /Исландия</t>
  </si>
  <si>
    <t>Пангасиус ПБГ, без хвоста  800+ по 10 кг/Вьетнам</t>
  </si>
  <si>
    <t>Пангасиус тушка, 800+ по 10 кг/Вьетнам</t>
  </si>
  <si>
    <t>Пескадилия н/р 400+гр. по 10 кг/Аргентина</t>
  </si>
  <si>
    <t>Пикша ПБГ штучной заморозки по 10 кг/РФ</t>
  </si>
  <si>
    <t>Путассу н/р с/м 21+ по 30кг/РФ БАТМ "Замоскворечье"</t>
  </si>
  <si>
    <t>Путассу н/р с/м 23+ по 30 кг/ Фарерские острова</t>
  </si>
  <si>
    <t>до 5,20%</t>
  </si>
  <si>
    <t>Рыба-игла н/р с/м 300-500 гр. по 20 кг/Эквадор</t>
  </si>
  <si>
    <t xml:space="preserve">Саворин б/г морож. L по 20 кг/Новая Зеландия </t>
  </si>
  <si>
    <r>
      <rPr>
        <rFont val="Bahnschrift SemiBold"/>
        <color rgb="FF1F3864"/>
        <sz val="11.0"/>
      </rPr>
      <t>Саворин б/г морож. L по 24 кг/Новая Зеландия</t>
    </r>
    <r>
      <rPr>
        <rFont val="Bahnschrift SemiBold"/>
        <color rgb="FF1F3864"/>
        <sz val="11.0"/>
      </rPr>
      <t xml:space="preserve"> (цена импортера 11,07 без НДС)</t>
    </r>
  </si>
  <si>
    <t>Сайда ПБГ 1- кг. штучной заморозки по 20 кг/РФ</t>
  </si>
  <si>
    <t>Салака (сельдь балтийская) по 15 кг/Россия 1 сорт</t>
  </si>
  <si>
    <t>Салака (сельдь балтийская) по 15 кг/Россия 2 сорт</t>
  </si>
  <si>
    <t>Салака мороженная 11-14 по 10 кг./ Финляндия</t>
  </si>
  <si>
    <t>Салака мороженая на паллетах/ Финляндия</t>
  </si>
  <si>
    <t>1т</t>
  </si>
  <si>
    <t>Сардина (иваси) с/м н/р 60-80 по 20 кг/Корея</t>
  </si>
  <si>
    <t>Сельдь Матье 5-7 б/г мороженая по 17 кг PELAGIA/Норвегия</t>
  </si>
  <si>
    <t>до 18%</t>
  </si>
  <si>
    <t>Сельдь н/р атл. 300+ по 24 кг/ РФ РПК "Рыбфлот-Фор"</t>
  </si>
  <si>
    <t>Сельдь н/р 350+ по 30 кг/Исландия</t>
  </si>
  <si>
    <t>Сельдь н/р 400+ по 24 кг/Исландия</t>
  </si>
  <si>
    <t>Сельдь н/р 400+ по 19 кг штучной заморозки /Исландия</t>
  </si>
  <si>
    <t>приход 06.10</t>
  </si>
  <si>
    <t>Сельдь н/р 330+ по 20 кг/Норвегия</t>
  </si>
  <si>
    <t xml:space="preserve">Сельдь атлантическая 350+ по 20кг/Норвегия </t>
  </si>
  <si>
    <t>подходит для копчения</t>
  </si>
  <si>
    <t>Сельдь атлантическая 400+ по 20кг/Норвегия</t>
  </si>
  <si>
    <t>Икра сельди ястычная свежемороженная по 25кг/РФ</t>
  </si>
  <si>
    <t>Сибас н/р 300-400 IQF по 5 кг/Турция</t>
  </si>
  <si>
    <r>
      <rPr>
        <rFont val="Bahnschrift SemiBold"/>
        <color rgb="FF1F3864"/>
        <sz val="11.0"/>
      </rPr>
      <t xml:space="preserve">Сибас н/р 400-600 IQF по 5 кг/Турция </t>
    </r>
    <r>
      <rPr>
        <rFont val="Bahnschrift SemiBold"/>
        <color rgb="FF1F3864"/>
        <sz val="11.0"/>
      </rPr>
      <t>(ЦЕНА ИМПОРТЕРА 27,43 без НДС)</t>
    </r>
  </si>
  <si>
    <t>опт.надб.9,30%</t>
  </si>
  <si>
    <t xml:space="preserve">Сиг с/м ПСГ 250+ </t>
  </si>
  <si>
    <t>Скумбрия 200-300, н/р по 10 кг/Китай</t>
  </si>
  <si>
    <t>Скумбрия 200-400, н/р по 10 кг/Китай</t>
  </si>
  <si>
    <t>Скумбрия 300-500 н/р с/м по 10 кг/Китай</t>
  </si>
  <si>
    <t>до 16%</t>
  </si>
  <si>
    <t>Скумбрия 300-500, н/р по 20 кг/Аргентина</t>
  </si>
  <si>
    <t>Скумбрия атл. н/р 300-600 по 30 кг/РФ ООО "Пелагика"</t>
  </si>
  <si>
    <t>Скумбрия атл. н/р 300-600 морож. по 30 кг/РФ ПАО "МТФ" "Капитан Назин"</t>
  </si>
  <si>
    <t>Скумбрия атл. н/р 400-600 морож. по 30 кг/РФ БАТМ "Замоскворечье"</t>
  </si>
  <si>
    <t>до 26%</t>
  </si>
  <si>
    <t>Скумбрия 400-600 н/р по 20 кг/Корея</t>
  </si>
  <si>
    <t>Скумбрия 400-600 н/р атл. по 20 кг /Норвегия GLOBAL</t>
  </si>
  <si>
    <t>Скумбрия 400-600 н/р по 25 кг/Исландия</t>
  </si>
  <si>
    <t>СВЕЖИЙ ЛОВ</t>
  </si>
  <si>
    <t xml:space="preserve">Скумбрия н/р 550г+ по 25 кг/Исландия </t>
  </si>
  <si>
    <t>Скумбрия н/р. 600г+ по 25 кг/Исландия</t>
  </si>
  <si>
    <t>Скумбрия н/р. 600г+  по 18кг штучной заморозки /Исландия</t>
  </si>
  <si>
    <t xml:space="preserve">Скумбрия н/р 500-1500 по 20кг/Новая Зеландия </t>
  </si>
  <si>
    <t>опт.надб.16,73</t>
  </si>
  <si>
    <t>Сом африканский (кларий) н/р по 10 кг/РФ</t>
  </si>
  <si>
    <r>
      <rPr>
        <rFont val="Bahnschrift SemiBold"/>
        <color rgb="FF003366"/>
        <sz val="11.0"/>
      </rPr>
      <t xml:space="preserve">Ставрида ПБГ с/м L по 20 кг/Новая Зеландия </t>
    </r>
    <r>
      <rPr>
        <rFont val="Bahnschrift SemiBold"/>
        <color rgb="FF003366"/>
        <sz val="11.0"/>
      </rPr>
      <t>(Отпускная цена импортера 11,67 без НДС)</t>
    </r>
  </si>
  <si>
    <t>опт.надб.19,80%</t>
  </si>
  <si>
    <t>Терпуг н/р 2L  по 18кг/РФ</t>
  </si>
  <si>
    <t>Терпуг н/р 3L по 18кг/РФ</t>
  </si>
  <si>
    <t>Терпуг н/р морож. блочной заморозки по 21 кг/РФ</t>
  </si>
  <si>
    <t>Терпуг н/р морож. 800+ 2L по 20 кг/РФ</t>
  </si>
  <si>
    <t>Треска ПБГ 2+ штучной заморозки эл.вес /РФ</t>
  </si>
  <si>
    <t>Треска атлантическая, ПБГ 1000 г.  по 10,5 кг/РФ</t>
  </si>
  <si>
    <t>Икра трески ястычная мороженная по 15 кг/РФ</t>
  </si>
  <si>
    <t>Форель радужная, н/р с/м 800-1200 гр эл.вес/Турция</t>
  </si>
  <si>
    <t>Форель радужная  ПБГ 0,9-1,3кг ПРЕМИУМ /Турция</t>
  </si>
  <si>
    <t>Форель радужная, ПБГ с/м 1,4-1,8 кг эл.вес/Турция</t>
  </si>
  <si>
    <t>Форель радужная, ПБГ с/м 0,9-1,8 кг эл.вес/Норвегия</t>
  </si>
  <si>
    <t>Форель радужная,н/р с/г 800-1500/Киргизия по23кг</t>
  </si>
  <si>
    <t>Форель радужная, ПСГ с/м 5-6 кг эл.вес/Норвегия</t>
  </si>
  <si>
    <t>Хек б/г 100-200 г по 10 кг /Эквадор</t>
  </si>
  <si>
    <t>Хек б/г 200-300 г по 10 кг /Эквадор</t>
  </si>
  <si>
    <t>до 23</t>
  </si>
  <si>
    <t>Хек хуббси, 150-250г (Аргентина) эл.вес</t>
  </si>
  <si>
    <t>Хек б/г  300-500 г пролож. по 20 кг/Аргентина</t>
  </si>
  <si>
    <t>Хек б/г  300-500 г по 10 кг/Эквадор</t>
  </si>
  <si>
    <t xml:space="preserve">Хек б/г 500+  по 10кг /Канада </t>
  </si>
  <si>
    <t>до 14%</t>
  </si>
  <si>
    <t>Хек б/г 500-800  по 20 кг/Аргентина</t>
  </si>
  <si>
    <t>Хек б/г 800+ г пролож. по 20 кг/Аргентина</t>
  </si>
  <si>
    <t>Хек б/г  800-1200 г по 20 кг (Аргентина)</t>
  </si>
  <si>
    <t>Хек б/г  1200+ г по 20 кг (Аргентина)</t>
  </si>
  <si>
    <t>Чавыча ПБГ 2-3 по 23 кг/РФ</t>
  </si>
  <si>
    <t>Угорь ПСГ морож. 800-1000 по 10 кг/Китай</t>
  </si>
  <si>
    <t>Угорь ПСГ морож. 1000 + по 10 кг/Китай</t>
  </si>
  <si>
    <t>Угорь ПСГ 0,8-1,5 по 5 кг/Египет</t>
  </si>
  <si>
    <t xml:space="preserve">  СТЕЙКИ РЫБНЫЕ</t>
  </si>
  <si>
    <t>Стейк зубатки синей с/м по 14 кг/РФ</t>
  </si>
  <si>
    <t>Стейк конгрио "кинг клип" по 10 кг/Китай</t>
  </si>
  <si>
    <t>Стейк пангасиуса с/м 140+ по 1 кг* 10кг ФАС /Вьетнам</t>
  </si>
  <si>
    <t>Стейк сайды по 6 кг/РФ</t>
  </si>
  <si>
    <t>Стейк Альбакора (тунца длиноперого) в/у (0,400 кг.*25 шт)/Китай</t>
  </si>
  <si>
    <t>Стейк форели с/м по 400 гр*20 шт/Турция</t>
  </si>
  <si>
    <t>РАЗДЕЛКА ЛОСОСЁВЫХ РЫБ</t>
  </si>
  <si>
    <t>Брюшки лосося атл. 1-3 морож по 20 кг/Эстония</t>
  </si>
  <si>
    <t>Обрезь лосося атлантического морожен. по 15кг/Франция</t>
  </si>
  <si>
    <t>Обрезь лосося атлантического морожен. ФАС эл.вес/Франция</t>
  </si>
  <si>
    <t>Тримминг лосося морож.  15кг/Франция</t>
  </si>
  <si>
    <t>Кусочки лосося атл. (семга) с кожей заморож./Франция</t>
  </si>
  <si>
    <t>Хребты лосося мороженные 15 кг/Эстония</t>
  </si>
  <si>
    <t>Хребты форели  морож. по 15 кг /Эстония</t>
  </si>
  <si>
    <t>Молоки лососевые морож. эл. вес. ФАС /РФ СМ</t>
  </si>
  <si>
    <t>Молоки лососевых рыб морож. по 22.5 кг/РФ</t>
  </si>
  <si>
    <t>Набор для ухи из лосося и форели по 12 кг/РБ</t>
  </si>
  <si>
    <t>Набор  из продуктов от разделки рыбы лососевых пород "Гастрономический" по 6кг с/м/РБ</t>
  </si>
  <si>
    <t>Форель хвосты по 8 кг ФАС/РБ</t>
  </si>
  <si>
    <t>ФИЛЕ РЫБНОЕ ВЕСОВОЕ</t>
  </si>
  <si>
    <t>Филе горбуши н/к с/м по 10 кг/РФ</t>
  </si>
  <si>
    <t>Филе камбалы н/к с/м по 5 кг/РФ</t>
  </si>
  <si>
    <t>под заказ</t>
  </si>
  <si>
    <t xml:space="preserve">Кижуч, филе н/к в/у </t>
  </si>
  <si>
    <t>Кижуч, филе Трим Д в/у 4-5 по 15 кг/Чили</t>
  </si>
  <si>
    <t>Лосось атлантический (семга)  филе малосоленый заморож. в/у</t>
  </si>
  <si>
    <t>Филе марлина н/к (лоин) 2+ кг по 25 кг/Китай</t>
  </si>
  <si>
    <t>Филе масляной рыбы н/к 6+ кг/РФ     (Филе эскалара)</t>
  </si>
  <si>
    <t>Филе масляной рыбы 4-6 кг/РФ эл.вес</t>
  </si>
  <si>
    <t>Филе масляной рыбы 2-4 по 30 кг/Эквадор</t>
  </si>
  <si>
    <t>Филе масляной рыбы 4-6 по 30 кг/Эквадор</t>
  </si>
  <si>
    <t>Филе масляной рыбы 6+ по 30 кг/Эквадор</t>
  </si>
  <si>
    <t>Филе минтая б/к  пролож. по 20,43 кг/РФ</t>
  </si>
  <si>
    <t>Филе минтая б/к по 22,5 кг/РФ  "Мыс Курбатова"</t>
  </si>
  <si>
    <t>до 11,70</t>
  </si>
  <si>
    <t>Филе минтая б/к, кусочек по 5 кг/РФ</t>
  </si>
  <si>
    <t>Филе минтая б/к 140-300 гр. по 12,5 кг/РФ</t>
  </si>
  <si>
    <t>Филе минтая б/к ГОСТ по 12 кг/РФ</t>
  </si>
  <si>
    <t>Филе минтая б/к 6-8 морож. по 10кг/Китай</t>
  </si>
  <si>
    <t>от 11,94% до 29,5%</t>
  </si>
  <si>
    <t>Филе минтая с кожей 50-100 г. по 12.5 кг /РФ</t>
  </si>
  <si>
    <t>Окунь филе, н/к, 4-8 oz+ по (500гр*20 шт) 10 кг/ Китай</t>
  </si>
  <si>
    <t xml:space="preserve">Филе палтуса стрелозубого б/к 400-600 по 10кг/Китай  </t>
  </si>
  <si>
    <t>Филе пангасиуса б/к, с/м, 220+ по 1кг*10 кг/Вьетнам фас</t>
  </si>
  <si>
    <t xml:space="preserve">Филе пангасиуса б/к 220+ по 10 кг/Вьетнам                  </t>
  </si>
  <si>
    <t>до 12%</t>
  </si>
  <si>
    <t>Саворин филе морож. по 5 кг/РБ</t>
  </si>
  <si>
    <t>опт.надб.12,00%</t>
  </si>
  <si>
    <t>Филе сайды б/к по 20,43 кг ГОСТ/РФ</t>
  </si>
  <si>
    <t>Филе сайды б/к 450-900г по 20,43 кг</t>
  </si>
  <si>
    <t>Филе сайды б/к ГОСТ по 12кг/РФ</t>
  </si>
  <si>
    <t>Филе сайды с кожей 400+ по 12 кг/РФ</t>
  </si>
  <si>
    <t>Филе сельди разделки "флэпс" морож. 6-10 по 19 кг/ Фарерские острова</t>
  </si>
  <si>
    <t>Филе сельди с/м 5-8 по 20 кг/Норвегия VIKOMAR</t>
  </si>
  <si>
    <t>Филе скумбрии н/к 80+ гр.по 500 гр*20 шт /Китай фас.</t>
  </si>
  <si>
    <t xml:space="preserve">Филе судака н/к IQF 400+ ГОСТ по 10 кг/РФ </t>
  </si>
  <si>
    <t>Тилапия, филе 3-5 по 10 кг/Китай</t>
  </si>
  <si>
    <t>Тилапия, филе 5-7 по 10 кг/Китай</t>
  </si>
  <si>
    <t>Филе трески б/к проложенное ГОСТ по 20,43 кг/РФ</t>
  </si>
  <si>
    <t>Филе трески б/к по 12 кг ГОСТ/РФ</t>
  </si>
  <si>
    <t>Филе трески с кожей по 12 кг/РФ</t>
  </si>
  <si>
    <t>Филе трески атлантической. Лоин 400 гр.по 14 шт/РФ</t>
  </si>
  <si>
    <t>Филе трески порции тёши б/к по 5,25 кг/РФ</t>
  </si>
  <si>
    <t>Филе тунца Saku AAA в/у 500-800 гр. по 10 кг/Китай</t>
  </si>
  <si>
    <t>Филе тунца, медальоны в/у 500 гр по 20 шт/Вьетнам</t>
  </si>
  <si>
    <t>Филе тунца, (стейки) 50-100гр. (500 г*20 шт)/ Вьетнам</t>
  </si>
  <si>
    <t>Филе тунца 50+ порции (Вьетнам) (500гр*20 шт)</t>
  </si>
  <si>
    <t>Филе тунца (ЛОИН) 1-2   по 10 кг/Вьетнам</t>
  </si>
  <si>
    <t>Филе тунца (ЛОИН)  2-4  Вьетнам по 25 кг</t>
  </si>
  <si>
    <t>Филе тунца (ЛОИН)  2-4  Китай по 25 кг</t>
  </si>
  <si>
    <t>Угорь, филе, жаренный в соусе по 10 кг/Китай</t>
  </si>
  <si>
    <t>Форель радужная, филе н/к трим С в/у 1,3-1,7 кг. эл.вес/РБ</t>
  </si>
  <si>
    <t>Филе хека б/к, проложенное 50-100г. по 10 кг/Эквадор</t>
  </si>
  <si>
    <t>Филе хека хуббси с/м б/ш 60-200 по 21 кг/ Аргентина</t>
  </si>
  <si>
    <t>Филе Хека 60-200 (Аргентина) по 21 кг</t>
  </si>
  <si>
    <t>Филе хека с/м на коже по 8 кг фас./РБ СМ</t>
  </si>
  <si>
    <t>Филе хека б/к, 200+ по 10 кг/Аргентина</t>
  </si>
  <si>
    <t>Филе хека б/к, 200+ по 21 кг/Аргентина</t>
  </si>
  <si>
    <t>Филе хека в тубах б/к по 20 кг/Эквадор</t>
  </si>
  <si>
    <t>Филе щуки б/к по 10 кг/РФ</t>
  </si>
  <si>
    <t>РЫБНЫЕ ПОЛУФАБРИКАТЫ POLAR</t>
  </si>
  <si>
    <t>Полар.Рыбки тресковые с сыром в панировке по 5кг/РФ</t>
  </si>
  <si>
    <t>Полар.Треугольники (рыбные порции из тресковых пород в панировке) по 5кг/РФ</t>
  </si>
  <si>
    <t>Полар.Треугольники кальмаровые в панировке по 5кг/РФ</t>
  </si>
  <si>
    <t>Полар.Треугольники лососевые (рыбные порции в пан.) по 5кг/РФ</t>
  </si>
  <si>
    <t>Полар.Котлеты из филе горбуши в кляре по 5кг/РФ</t>
  </si>
  <si>
    <t>Полар.Котлеты из филе минтая в кляре по 5кг/РФ</t>
  </si>
  <si>
    <t>Полар.Котлеты рыбные в кляре по 5кг/РФ</t>
  </si>
  <si>
    <t>Полар.Котлеты рыбные в панировке по 5кг/РФ</t>
  </si>
  <si>
    <t>Полар.Котлеты из филе щуки в кляре с доб. рыб тресковых пород по 5кг/РФ</t>
  </si>
  <si>
    <t>Полар. Наггетсы домашние тресковые в панировке по 5кг/РФ</t>
  </si>
  <si>
    <t>Полар.Рыбные фигурки в панировке по 5кг/РФ</t>
  </si>
  <si>
    <t>Полар.Фишдог по-русски из филе минтая в кляре со сливочно-чесночным вкусом по 5кг/РФ</t>
  </si>
  <si>
    <t>Полар.Фишдог по-дижонски из филе минтая в кляре по 5кг/РФ</t>
  </si>
  <si>
    <t>Полар.Фиш-филе (рыбные порции в панировке) по 5кг/РФ</t>
  </si>
  <si>
    <t>Полар.Фишкейк с сыром и цветной капустой по 5кг/РФ</t>
  </si>
  <si>
    <t>Полар.Фишкейк с сыром и капустой брокколи по 5кг/РФ</t>
  </si>
  <si>
    <t>Полар.Котлеты кальмаровые в панировке по 5 кг/РФ</t>
  </si>
  <si>
    <t>Полар.Котлеты лососевые в панировке по 5 кг/РФ</t>
  </si>
  <si>
    <t>Порции лососевые из фарша рыбного в панировке "Оригинальные" по 5 кг/РФ (VICI)</t>
  </si>
  <si>
    <t>РЫБНЫЕ ПОЛУФАБРИКАТЫ</t>
  </si>
  <si>
    <t>Бургер рыбный «Приморский» по 5,5 кг/РФ</t>
  </si>
  <si>
    <t>Котлеты из тресковых видов рыб по 5 кг/РФ</t>
  </si>
  <si>
    <t>Котлеты рыбные «Аппетитные» по 5 кг/РФ</t>
  </si>
  <si>
    <t>Палочки рыбные «Приморские» по 5 кг/РФ</t>
  </si>
  <si>
    <t>Фарш минтая с/м по 22,5 кг "Восточный"/РФ БМТР "Генерал Трошев"</t>
  </si>
  <si>
    <t>Фарш минтая с/м по 22,452 кг/РФ МРКТ "Ерофей"</t>
  </si>
  <si>
    <t>Фарш минтая с/м 1кг*18 шт</t>
  </si>
  <si>
    <t>Фарш тресковый по 1 кг/РФ</t>
  </si>
  <si>
    <t>Филе скумбрии в маринаде эл.вес/РБ</t>
  </si>
  <si>
    <t>МОРЕПРОДУКТЫ</t>
  </si>
  <si>
    <t>Гребешок, филе М по 12 кг/РФ</t>
  </si>
  <si>
    <t>Гребешок Дальневосточный  филе S по 12 кг/РФ</t>
  </si>
  <si>
    <t>Гребешок на половинке раковины с икрой 45-55, 500гр по 20шт/Китай</t>
  </si>
  <si>
    <t>Гребешок, филе 60/80 по 20шт. х 0,5 кг/Китай</t>
  </si>
  <si>
    <t>Гребешок, филе 31/40 (20шт. х 0,5 кг)/ Китай</t>
  </si>
  <si>
    <t>Гребешок, медальоны 10/20  (500*20 шт)/Китай</t>
  </si>
  <si>
    <t>Кальмар гигантский, филе 2-4 кг по 20 кг/Перу</t>
  </si>
  <si>
    <t>СУПЕРАКЦИЯ</t>
  </si>
  <si>
    <t>Кальмар гигантский, трубки б/к 100-200 (U7) г по 10 кг/Эквадор</t>
  </si>
  <si>
    <t xml:space="preserve">Кальмар гигантский, трубки б/к 200-400 (U10) г по 10 кг/Эквадор </t>
  </si>
  <si>
    <t>Кальмар, кольца, 4-10 см по 1кг (10 шт.)/ Китай</t>
  </si>
  <si>
    <t>Кальмар, тушка по 20 кг/РФ</t>
  </si>
  <si>
    <t>Кальмар, тушка по 22кг/РФ</t>
  </si>
  <si>
    <t>Кальмар командорский, тушка по 28 кг/РФ</t>
  </si>
  <si>
    <t>Кальмар патагонский лолиго,целый по (1кг*10 шт)/Китай</t>
  </si>
  <si>
    <t>Кальмар лолиго 5-8 см по 10 кг/Эквадор</t>
  </si>
  <si>
    <t>Кальмар лолиго 5-8 см по 20 кг/Эквадор ФАС</t>
  </si>
  <si>
    <t>Каракатица очищеная 60-80 по 10 кг/Вьетнам</t>
  </si>
  <si>
    <t>Клемы вонголе в раковине 31/40 500 гр по 10 шт/Китай</t>
  </si>
  <si>
    <t>Краб голубой морской азиатский н/р 100-150 гр. по 3 кг/Китай</t>
  </si>
  <si>
    <t>Краб опилио, конечности в/м Н по 5 кг/РФ</t>
  </si>
  <si>
    <t>Креветка северная в/м н/р 150+ по 12 кг/РФ</t>
  </si>
  <si>
    <t>Креветка северная в/м н/р  250+ по 12 кг/РФ</t>
  </si>
  <si>
    <t>Креветка "Королевская" Polar ,в/м н/р 50/70 по 5 кг/РФ</t>
  </si>
  <si>
    <t>Креветка с/м б/г в панцире (лангустины) С2 56-100шт/кг 6х2кг/Аргентина</t>
  </si>
  <si>
    <t>Креветка красная, с/г в панцире, (L1), 10/20 по 12 кг(6*2 кг)/Аргентина</t>
  </si>
  <si>
    <t>Креветка аргентинская с/г L2 (лангустины)  21-30 по 12 кг/Аргентина</t>
  </si>
  <si>
    <t>Креветка красная, аргентинская б/г С1 по 12 кг /Аргентина</t>
  </si>
  <si>
    <t>Креветка "Ваннамей" очищ. без пищевого тракта 16/20 по 1 кг*10шт/Индия</t>
  </si>
  <si>
    <t>Креветка "Ваннамей" очищ.б/г, без пищевого тракта, на хвосте 26/30 по 1 кг*10шт/Китай</t>
  </si>
  <si>
    <t>Креветка "Ваннамей" очищ. б/х, 26/30, 1кг*10 кг/Индия</t>
  </si>
  <si>
    <t>Креветка "Ваннамей" очищ. без пищевого тракта 21/25 по 1 кг*10шт/Индия</t>
  </si>
  <si>
    <t>Креветка "Ваннамей" очищ. с хвостом, 21/25 по 10 кг /Индия</t>
  </si>
  <si>
    <t>Креветка "Ваннамей" очищ.б/г, без пищевого тракта, на хвосте 31/40 по 1 кг*10шт/Китай</t>
  </si>
  <si>
    <t>Креветка "Ваннамей" в панцире,с/г.30/40 по 12 кг (6*2кг)/Иран</t>
  </si>
  <si>
    <t>Креветка "Ваннамей" б/г (в панцире), IQF, 21/25/Индия</t>
  </si>
  <si>
    <t>Креветка "Ваннамей" в панцире,б/г.21/25 БЛОК по 1.8кг*6 шт./Эквадор</t>
  </si>
  <si>
    <t>Креветка "Ваннамей" очищ.б/г, без пищевого тракта, б/х.16/20 по 10кг/Индия</t>
  </si>
  <si>
    <t>Креветка "Ваннамей" в панцире,б/г.16/20 по 1кг*10шт/Индия</t>
  </si>
  <si>
    <r>
      <rPr>
        <rFont val="Bahnschrift SemiBold"/>
        <color rgb="FF003366"/>
        <sz val="11.0"/>
      </rPr>
      <t xml:space="preserve">Креветка "Ваннамей" б/г (в панцире), IQF,16/20 блок 1.8кг </t>
    </r>
    <r>
      <rPr>
        <rFont val="Bahnschrift SemiBold"/>
        <color rgb="FF003366"/>
        <sz val="11.0"/>
      </rPr>
      <t xml:space="preserve">Цена за 1 блок чистого веса 1,8 кг            </t>
    </r>
  </si>
  <si>
    <t>Креветка "Ваннамей" в/м, очищ.,с веной, б/х 200-300 гр. по 5 кг/Китай</t>
  </si>
  <si>
    <t>Мидии мясо 100-200 по 10 кг/Чили</t>
  </si>
  <si>
    <t>Мидии, мясо,200-300г по 10 кг (Китай)</t>
  </si>
  <si>
    <t>Мидии мясо, в/м 300-500 по 10 кг/Чили</t>
  </si>
  <si>
    <t>Мидии мясо, в/м по 500 гр.*12 шт/Чили</t>
  </si>
  <si>
    <t>Мидии целые, 40/60(фас.)соус томат/чеснок 10*0,5кг</t>
  </si>
  <si>
    <t>Мидии киви на половинках раковины 30/45, 12х1 кг/Китай</t>
  </si>
  <si>
    <t>Мидии голубые на половине раковины 30/40, 12х1 кг/ Китай</t>
  </si>
  <si>
    <t>Мидии, целые в раков.,в/м 40/60 (фас.) 5*1кг /Чили</t>
  </si>
  <si>
    <t>Морской коктейль 1 кг по 10 шт/Китай</t>
  </si>
  <si>
    <t>Осьминог 40/60  по 1х10кг (Китай)</t>
  </si>
  <si>
    <t>Осьминог очищеный 1,5-2 по 20 кг/Китай</t>
  </si>
  <si>
    <t>Осьминог, очищ., 1-2 кг по 15 кг/Индонезия</t>
  </si>
  <si>
    <t>Осьминог, очищенный, 2-3 кг по 15 кг/Индонезия</t>
  </si>
  <si>
    <t>Раки целые в панцире, 35/48, в/м по 6 кг /Египет</t>
  </si>
  <si>
    <t>Раковые  шейки в/м, очищенные, без панциря 300/400, 500гр по 10шт/Египет</t>
  </si>
  <si>
    <t xml:space="preserve">Рапан мясо по 1 кг по 12 шт/РФ         </t>
  </si>
  <si>
    <t>Черенок морской (навахас) на створках раковины 40/60 (0,3 кг*20 шт)/Китай</t>
  </si>
  <si>
    <t>ИКРА</t>
  </si>
  <si>
    <t>Икра лососевая (кеты) зернистая,сол.,охл. по 100 гр*6 шт/РФ</t>
  </si>
  <si>
    <t>Икра лососевая (нерки) зернистая,сол.,охл. по 200 гр*6 шт/РФ</t>
  </si>
  <si>
    <t>Икра лососевая (Кета) Отборная "Охотоморье" ст/б 100 гр кор 50 шт/РФ</t>
  </si>
  <si>
    <t>Икра лососевая (Нерка) Отборная "Охотоморье" пл/б 3,2 кг кор 4 шт/РФ</t>
  </si>
  <si>
    <t>цена за 1кг</t>
  </si>
  <si>
    <t>Икра лососевая (Форель) зерн.сол. "Красный стандарт" ст/б 90 гр кор 12 шт /РФ</t>
  </si>
  <si>
    <t>Икра лососевая (Форель) зерн.сол. "Красный стандарт" ст/б 230 гр кор 16 шт /РФ</t>
  </si>
  <si>
    <t>Икра лососевая (Форель) зерн.сол. "Красный стандарт" ст/б 500 гр кор 9 шт /РФ</t>
  </si>
  <si>
    <t>Икра лососевая (кета) зернистая,сол., по 13 кг/РФ</t>
  </si>
  <si>
    <t>цена за бокс</t>
  </si>
  <si>
    <t>Икра лососевая (кета) зернистая,сол., по 25 кг/РФ</t>
  </si>
  <si>
    <t>Икра лососевая (горбуша) зернистая,сол., по 13 кг/РФ</t>
  </si>
  <si>
    <t>Икра лососевая (горбуша) зернистая,сол., по 25 кг/РФ</t>
  </si>
  <si>
    <t>Икра зернистая осетровая PREMIUM 30гр</t>
  </si>
  <si>
    <t>Икра зернистая осетровая PREMIUM 50гр</t>
  </si>
  <si>
    <t>Икра зернистая осетровая PREMIUM 125гр</t>
  </si>
  <si>
    <t>Икра сельди ястычная в масле 3,1кг/РФ (за ведро)</t>
  </si>
  <si>
    <t>Икра сельди ястычная слабосоленая в п/э банке 2 кг Юдис</t>
  </si>
  <si>
    <t>Икра щуки пробойная 112 гр/РФ</t>
  </si>
  <si>
    <t>КУЛИНАРНЫЕ  ИЗДЕЛИЯ ИЗ РЫБЫ И МОРЕПРОДУКТОВ</t>
  </si>
  <si>
    <t>Крабовые палочки ЭКОНОМ 100 гр по 60 шт РБ</t>
  </si>
  <si>
    <t>Икра "Деликатесная" с креветкой и кальмаром "Сказка", 190 гр. (6 шт)/рф</t>
  </si>
  <si>
    <t>Икра "Сказка" со вкусом лососевой икры 200 г (24шт)/РФ</t>
  </si>
  <si>
    <t>Паста из морепродуктов в соусе со сливками банка пластик 270г (6 шт в кор.)/РФ</t>
  </si>
  <si>
    <t>Рулет крабовый с ароматом сыра, 400 гр (4 шт)/РФ</t>
  </si>
  <si>
    <t>Икра лососевая структурированная пастериз, ж/б. 120 г по 24 шт/РФ</t>
  </si>
  <si>
    <t>ГОТОВАЯ ПРОДУКЦИЯ</t>
  </si>
  <si>
    <t>Пресервы</t>
  </si>
  <si>
    <r>
      <rPr>
        <rFont val="Bahnschrift SemiBold"/>
        <color rgb="FF003366"/>
        <sz val="11.0"/>
      </rPr>
      <t>Соленая пищевая рыбная продукция. Сельдь т/о неразделанная малосоленая специального посола, ведро 4 кг  ООО "Белое Море"</t>
    </r>
    <r>
      <rPr>
        <rFont val="Bahnschrift SemiBold"/>
        <color rgb="FF003366"/>
        <sz val="11.0"/>
      </rPr>
      <t xml:space="preserve"> </t>
    </r>
  </si>
  <si>
    <t>Соленая пищевая рыбная продукция. Сельдь атлантическая кусок малосоленый специального посола, банка 1 кг ООО "Белое Море"</t>
  </si>
  <si>
    <t>Пресервы из рыбы сельдь 330+ атл. н/р слабосол. пряного посола по 4кг "БелКопТорг" (Цена производителя 7,74 без НДС, оптовая надбавка 9,82%)</t>
  </si>
  <si>
    <t>Пресервы Сельдь т/о филе без кожи в масле 0,5 кг (0,325 кг)  /РБ "Белое Море"</t>
  </si>
  <si>
    <t>Пресервы Сельдь атл. филе без кожи в масле 2,8 кг (2,0кг)  Белое Море</t>
  </si>
  <si>
    <t xml:space="preserve">Пресервы: Капуста морская 500 гр (РБ) </t>
  </si>
  <si>
    <t>Морская капуста (термо) по 10кг/Китай</t>
  </si>
  <si>
    <t>Салат из осьминогов "Иидако Сансай" (1кгх10)/Китай</t>
  </si>
  <si>
    <t>Чука салат (1кгх12) /Китай</t>
  </si>
  <si>
    <t>Чука салат  (0,5кгх10 шт.)/ Китай</t>
  </si>
  <si>
    <t>МАСЛО ПОДСОЛНЕЧНОЕ</t>
  </si>
  <si>
    <r>
      <rPr>
        <rFont val="Bahnschrift SemiBold"/>
        <color rgb="FF003366"/>
        <sz val="11.0"/>
      </rPr>
      <t>Масло "Кубанский дар" подсолнечное 1л (15 бут уп) 920 гр./РФ</t>
    </r>
    <r>
      <rPr>
        <rFont val="Bahnschrift SemiBold"/>
        <color rgb="FF003366"/>
        <sz val="11.0"/>
      </rPr>
      <t xml:space="preserve"> ( Цена импортера 4,09 без НДС)</t>
    </r>
  </si>
  <si>
    <t>опт.надб.10,03%</t>
  </si>
  <si>
    <t>Масло "Золотой кувшин" подсолнечное 1л (15 бут уп) 920 гр./РФ Цена имп. 3,67 без НДС</t>
  </si>
  <si>
    <t>ТЕСТО</t>
  </si>
  <si>
    <t>Тесто слоёное дрожжевое зам. "Слоёнушка" по 1кг х 8шт/РФ</t>
  </si>
  <si>
    <t>Тесто слоёное бездрожжевое зам. "Слоёнушка" по 1кг х 8шт/РФ</t>
  </si>
  <si>
    <t>МЯСО ПТИЦЫ</t>
  </si>
  <si>
    <r>
      <rPr>
        <rFont val="Bahnschrift SemiBold"/>
        <color rgb="FF002060"/>
        <sz val="11.0"/>
      </rPr>
      <t xml:space="preserve">Мясо птицы.Тушка цып-б. потр. РАССВЕТ          </t>
    </r>
    <r>
      <rPr>
        <rFont val="Bahnschrift SemiBold"/>
        <color rgb="FF002060"/>
        <sz val="11.0"/>
      </rPr>
      <t xml:space="preserve">             </t>
    </r>
    <r>
      <rPr>
        <rFont val="Bahnschrift SemiBold"/>
        <color rgb="FF002060"/>
        <sz val="11.0"/>
      </rPr>
      <t xml:space="preserve">                                  </t>
    </r>
  </si>
  <si>
    <t>Мясо птицы. Тушка утенка потр.зам. 1 сорт</t>
  </si>
  <si>
    <t xml:space="preserve">Мясо птицы.Бедро цыпленка-бройлера (РБ)  </t>
  </si>
  <si>
    <t xml:space="preserve">Мясо птицы.Грудка цыпленка-бройлера лоток РАССВЕТ </t>
  </si>
  <si>
    <t xml:space="preserve">Мясо птицы.Филе цыпленка-бройлера лоток </t>
  </si>
  <si>
    <t>КОНСЕРВЫ РЫБНЫЕ</t>
  </si>
  <si>
    <t>Консервы "Килька обж.в т/с"240гр по24шт Вкус.конс.</t>
  </si>
  <si>
    <t>Консервы "Килька обж.в т/с"260гр по 12 шт Вкус.конс.</t>
  </si>
  <si>
    <t>Консервы "Килька балтийская н/р в т/с "традиционная" 220 гр по 24 шт. /РБ</t>
  </si>
  <si>
    <t>опт.надб.0,00%</t>
  </si>
  <si>
    <t>Лосось с овощами по-итальянски в т/с 230гр ТМ "Вкусные Консервы" по 24шт/РФ</t>
  </si>
  <si>
    <t>Паштет из тунца 100 гр ТМ "Вкусные Консервы" по 14шт/РФ</t>
  </si>
  <si>
    <t>Паштет из лосося 100 гр ТМ "Вкусные Консервы" по 14шт/РФ</t>
  </si>
  <si>
    <t>Паштет шпротный 160 гр ТМ "Морская радуга" по 24 шт/РФ</t>
  </si>
  <si>
    <t>Консервы "Печень трески "По-мурмански 230г" по 48шт/РФ</t>
  </si>
  <si>
    <t xml:space="preserve">Консервы "Сардина т/о иваси НДМ, куски 240 гр. по 24 шт/ТМ Красная Цена  </t>
  </si>
  <si>
    <t>Консервы "Сардина т/о иваси ндм250гр по 24 шт./РФ "Лагуна ДВ"</t>
  </si>
  <si>
    <t>Консервы "Скумбрия ндм  250гр по 24 шт/РФ Вкусные Консервы</t>
  </si>
  <si>
    <t>Консервы "Тунец (кусочки) нат. рубл.EXTRA "185гр по 24шт/РФ ВК</t>
  </si>
  <si>
    <t>Тефтели в томатном соусе 235гр./РФ</t>
  </si>
  <si>
    <t>Фрикадельки в томатном соусе235 гр./ РФ</t>
  </si>
  <si>
    <t>Консервы "Шпроты в масле Экстра 270 гр"/РФ по 12шт</t>
  </si>
  <si>
    <t>Консервы "Шпроты в масле из салаки 160 гр"/РФ по 18шт ТМ ВК 3647</t>
  </si>
  <si>
    <t>СУШЕНО-ВЯЛЕНАЯ ПРОДУКЦИЯ</t>
  </si>
  <si>
    <t xml:space="preserve">Вобла н/р вяленая /РФ       </t>
  </si>
  <si>
    <t>Густера н/р вяленая/РФ</t>
  </si>
  <si>
    <t xml:space="preserve">Карась н/р вяленый/РФ </t>
  </si>
  <si>
    <t xml:space="preserve">Красноперка н/р вяленая /РФ   </t>
  </si>
  <si>
    <t>Рыба солено-сушеная: жерех по 9 кг/РФ</t>
  </si>
  <si>
    <t xml:space="preserve">Лещ н/р вяленый/РФ                                         </t>
  </si>
  <si>
    <t>Лещ крупный икряной по 9 кг</t>
  </si>
  <si>
    <t>Лещ тушка б/к с икрой по 3 кг</t>
  </si>
  <si>
    <t xml:space="preserve">Окунь пресноводный н/р вяленый /РФ </t>
  </si>
  <si>
    <t xml:space="preserve">Плотва н/р вяленая/РФ                                      </t>
  </si>
  <si>
    <t xml:space="preserve">Сопа н/р вяленая/РФ    </t>
  </si>
  <si>
    <t xml:space="preserve">Судак н/р вяленый/РФ                                               </t>
  </si>
  <si>
    <t xml:space="preserve">Тарань н/р вяленая/РФ      </t>
  </si>
  <si>
    <t xml:space="preserve">Чехонь н/р вяленая/РФ                                             </t>
  </si>
  <si>
    <t>Рыба солено-сушеная: щука потр. с/г по 5 кг "Астраханская"/РФ</t>
  </si>
  <si>
    <t>Щука н/р "травянка" по 4 кг</t>
  </si>
  <si>
    <t>"АНЧОУС СУШЕНЫЙ" по 1 кг/РБ</t>
  </si>
  <si>
    <t>Рыба солено-сушеная: Желтый полосатик суш по 1кг /Старый викинг</t>
  </si>
  <si>
    <t>Рыба солено-сушеная: Кольца вял кальмара по 1кг/Старый викинг</t>
  </si>
  <si>
    <t>Рыба солено-сушеная: Минтай спинка суш нарезка 1кг/Старый викинг</t>
  </si>
  <si>
    <t>Рыба солено-сушеная: Минтай СТРУЖКА суш нарезка 0,500 гр./Старый викинг</t>
  </si>
  <si>
    <t>Рыба солено-сушеная: Минтай соломка суш нарезка 1кг/Старый викинг</t>
  </si>
  <si>
    <t>Рыба солено-сушеная: Стружка вял кальмара по 1кг/Старый викинг</t>
  </si>
  <si>
    <t>Рыба солено-сушеная: Янтарная суш путассу 1кг/Старый викинг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</si>
</sst>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mm\ dd"/>
  </numFmts>
  <fonts count="33">
    <font>
      <sz val="10.0"/>
      <color rgb="FF000000"/>
      <name val="Calibri"/>
      <scheme val="minor"/>
    </font>
    <font>
      <sz val="11.0"/>
      <color rgb="FF003366"/>
      <name val="Bahnschrift SemiBold"/>
    </font>
    <font>
      <sz val="10.0"/>
      <color rgb="FF000000"/>
      <name val="Arial"/>
    </font>
    <font>
      <sz val="14.0"/>
      <color rgb="FF333399"/>
      <name val="Bahnschrift SemiBold"/>
    </font>
    <font>
      <b/>
      <sz val="14.0"/>
      <color rgb="FF333399"/>
      <name val="Bahnschrift SemiBold"/>
    </font>
    <font>
      <sz val="9.0"/>
      <color rgb="FF333399"/>
      <name val="Bahnschrift SemiBold"/>
    </font>
    <font>
      <sz val="10.0"/>
      <color rgb="FF333399"/>
      <name val="Bahnschrift SemiBold"/>
    </font>
    <font>
      <i/>
      <sz val="9.0"/>
      <color rgb="FF000000"/>
      <name val="Times New Roman"/>
    </font>
    <font>
      <i/>
      <sz val="10.0"/>
      <color rgb="FF000000"/>
      <name val="Times New Roman"/>
    </font>
    <font>
      <i/>
      <sz val="12.0"/>
      <color rgb="FF003366"/>
      <name val="Bahnschrift SemiBold"/>
    </font>
    <font/>
    <font>
      <b/>
      <sz val="10.0"/>
      <color rgb="FF003366"/>
      <name val="Bahnschrift SemiBold"/>
    </font>
    <font>
      <b/>
      <sz val="10.0"/>
      <color rgb="FF003366"/>
      <name val="Arial"/>
    </font>
    <font>
      <sz val="9.0"/>
      <color rgb="FF003366"/>
      <name val="Bahnschrift SemiBold"/>
    </font>
    <font>
      <sz val="10.0"/>
      <color rgb="FF003366"/>
      <name val="Bahnschrift SemiBold"/>
    </font>
    <font>
      <sz val="11.0"/>
      <color rgb="FF002060"/>
      <name val="Bahnschrift SemiBold"/>
    </font>
    <font>
      <sz val="9.0"/>
      <color theme="8"/>
      <name val="Bahnschrift SemiBold"/>
    </font>
    <font>
      <sz val="10.0"/>
      <color theme="1"/>
      <name val="Bahnschrift SemiBold"/>
    </font>
    <font>
      <sz val="9.0"/>
      <color theme="1"/>
      <name val="Bahnschrift SemiBold"/>
    </font>
    <font>
      <sz val="9.0"/>
      <color rgb="FFC00000"/>
      <name val="Bahnschrift SemiBold"/>
    </font>
    <font>
      <sz val="9.0"/>
      <color rgb="FF000000"/>
      <name val="Bahnschrift SemiBold"/>
    </font>
    <font>
      <sz val="10.0"/>
      <color rgb="FF000000"/>
      <name val="Bahnschrift SemiBold"/>
    </font>
    <font>
      <sz val="9.0"/>
      <color rgb="FF00B0F0"/>
      <name val="Bahnschrift SemiBold"/>
    </font>
    <font>
      <sz val="9.0"/>
      <color rgb="FFFF0000"/>
      <name val="Bahnschrift SemiBold"/>
    </font>
    <font>
      <sz val="11.0"/>
      <color rgb="FF1F3864"/>
      <name val="Bahnschrift SemiBold"/>
    </font>
    <font>
      <sz val="9.0"/>
      <color theme="4"/>
      <name val="Bahnschrift SemiBold"/>
    </font>
    <font>
      <sz val="9.0"/>
      <color rgb="FF0070C0"/>
      <name val="Bahnschrift SemiBold"/>
    </font>
    <font>
      <sz val="9.0"/>
      <color rgb="FFC55A11"/>
      <name val="Bahnschrift SemiBold"/>
    </font>
    <font>
      <sz val="9.0"/>
      <color rgb="FF00B050"/>
      <name val="Bahnschrift SemiBold"/>
    </font>
    <font>
      <sz val="8.0"/>
      <color theme="1"/>
      <name val="Bahnschrift SemiBold"/>
    </font>
    <font>
      <sz val="10.0"/>
      <color rgb="FF0070C0"/>
      <name val="Bahnschrift SemiBold"/>
    </font>
    <font>
      <sz val="10.0"/>
      <color rgb="FF00B050"/>
      <name val="Bahnschrift SemiBold"/>
    </font>
    <font>
      <sz val="9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63AAFE"/>
        <bgColor rgb="FF63AAFE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2" fontId="3" numFmtId="0" xfId="0" applyAlignment="1" applyFill="1" applyFont="1">
      <alignment horizontal="left" vertical="center"/>
    </xf>
    <xf borderId="0" fillId="2" fontId="4" numFmtId="0" xfId="0" applyAlignment="1" applyFill="1" applyFont="1">
      <alignment horizontal="left" shrinkToFit="0" vertical="center" wrapText="1"/>
    </xf>
    <xf borderId="0" fillId="2" fontId="5" numFmtId="0" xfId="0" applyAlignment="1" applyFill="1" applyFont="1">
      <alignment horizontal="left" shrinkToFit="0" vertical="center" wrapText="1"/>
    </xf>
    <xf borderId="0" fillId="2" fontId="6" numFmtId="10" xfId="0" applyAlignment="1" applyFill="1" applyFont="1" applyNumberFormat="1">
      <alignment horizontal="left" shrinkToFit="0" vertical="center" wrapText="1"/>
    </xf>
    <xf borderId="0" fillId="2" fontId="3" numFmtId="0" xfId="0" applyAlignment="1" applyFill="1" applyFont="1">
      <alignment horizontal="left" shrinkToFit="0" vertical="center" wrapText="1"/>
    </xf>
    <xf borderId="0" fillId="2" fontId="3" numFmtId="0" xfId="0" applyAlignment="1" applyFill="1" applyFont="1">
      <alignment vertical="center"/>
    </xf>
    <xf borderId="0" fillId="2" fontId="4" numFmtId="0" xfId="0" applyAlignment="1" applyFill="1" applyFont="1">
      <alignment vertical="center"/>
    </xf>
    <xf borderId="1" fillId="2" fontId="3" numFmtId="0" xfId="0" applyAlignment="1" applyBorder="1" applyFill="1" applyFont="1">
      <alignment horizontal="left" vertical="center"/>
    </xf>
    <xf borderId="1" fillId="2" fontId="4" numFmtId="0" xfId="0" applyAlignment="1" applyBorder="1" applyFill="1" applyFont="1">
      <alignment horizontal="left" shrinkToFit="0" vertical="center" wrapText="1"/>
    </xf>
    <xf borderId="1" fillId="2" fontId="7" numFmtId="0" xfId="0" applyAlignment="1" applyBorder="1" applyFill="1" applyFont="1">
      <alignment horizontal="center" shrinkToFit="0" vertical="center" wrapText="1"/>
    </xf>
    <xf borderId="1" fillId="2" fontId="8" numFmtId="10" xfId="0" applyAlignment="1" applyBorder="1" applyFill="1" applyFont="1" applyNumberFormat="1">
      <alignment horizontal="center" shrinkToFit="0" vertical="center" wrapText="1"/>
    </xf>
    <xf borderId="1" fillId="2" fontId="9" numFmtId="164" xfId="0" applyAlignment="1" applyBorder="1" applyFill="1" applyFont="1" applyNumberFormat="1">
      <alignment horizontal="right"/>
    </xf>
    <xf borderId="1" fillId="0" fontId="10" numFmtId="0" xfId="0" applyBorder="1" applyFont="1"/>
    <xf borderId="2" fillId="3" fontId="11" numFmtId="0" xfId="0" applyAlignment="1" applyBorder="1" applyFill="1" applyFont="1">
      <alignment horizontal="center" shrinkToFit="0" vertical="center" wrapText="1"/>
    </xf>
    <xf borderId="3" fillId="3" fontId="11" numFmtId="0" xfId="0" applyAlignment="1" applyBorder="1" applyFill="1" applyFont="1">
      <alignment horizontal="center" shrinkToFit="0" wrapText="1"/>
    </xf>
    <xf borderId="4" fillId="0" fontId="10" numFmtId="0" xfId="0" applyBorder="1" applyFont="1"/>
    <xf borderId="2" fillId="3" fontId="12" numFmtId="2" xfId="0" applyAlignment="1" applyBorder="1" applyFill="1" applyFont="1" applyNumberFormat="1">
      <alignment horizontal="center" readingOrder="0" shrinkToFit="0" vertical="center" wrapText="1"/>
    </xf>
    <xf borderId="3" fillId="3" fontId="11" numFmtId="0" xfId="0" applyAlignment="1" applyBorder="1" applyFill="1" applyFont="1">
      <alignment horizontal="center" shrinkToFit="0" vertical="center" wrapText="1"/>
    </xf>
    <xf borderId="5" fillId="0" fontId="10" numFmtId="0" xfId="0" applyBorder="1" applyFont="1"/>
    <xf borderId="6" fillId="3" fontId="11" numFmtId="10" xfId="0" applyAlignment="1" applyBorder="1" applyFill="1" applyFont="1" applyNumberFormat="1">
      <alignment horizontal="center" shrinkToFit="0" vertical="center" wrapText="1"/>
    </xf>
    <xf borderId="6" fillId="3" fontId="12" numFmtId="0" xfId="0" applyAlignment="1" applyBorder="1" applyFill="1" applyFont="1">
      <alignment horizontal="center" readingOrder="0" shrinkToFit="0" vertical="center" wrapText="1"/>
    </xf>
    <xf borderId="7" fillId="3" fontId="1" numFmtId="0" xfId="0" applyAlignment="1" applyBorder="1" applyFill="1" applyFont="1">
      <alignment horizontal="center" vertical="center"/>
    </xf>
    <xf borderId="8" fillId="0" fontId="10" numFmtId="0" xfId="0" applyBorder="1" applyFont="1"/>
    <xf borderId="9" fillId="3" fontId="13" numFmtId="0" xfId="0" applyAlignment="1" applyBorder="1" applyFill="1" applyFont="1">
      <alignment horizontal="center" shrinkToFit="0" vertical="center" wrapText="1"/>
    </xf>
    <xf borderId="9" fillId="3" fontId="14" numFmtId="10" xfId="0" applyAlignment="1" applyBorder="1" applyFill="1" applyFont="1" applyNumberFormat="1">
      <alignment horizontal="center" vertical="center"/>
    </xf>
    <xf borderId="9" fillId="3" fontId="14" numFmtId="0" xfId="0" applyAlignment="1" applyBorder="1" applyFill="1" applyFont="1">
      <alignment horizontal="center" vertical="center"/>
    </xf>
    <xf borderId="10" fillId="3" fontId="14" numFmtId="0" xfId="0" applyAlignment="1" applyBorder="1" applyFill="1" applyFont="1">
      <alignment horizontal="center" vertical="center"/>
    </xf>
    <xf borderId="6" fillId="0" fontId="1" numFmtId="0" xfId="0" applyAlignment="1" applyBorder="1" applyFont="1">
      <alignment horizontal="center" shrinkToFit="0" vertical="center" wrapText="1"/>
    </xf>
    <xf borderId="6" fillId="0" fontId="15" numFmtId="0" xfId="0" applyAlignment="1" applyBorder="1" applyFont="1">
      <alignment horizontal="left" shrinkToFit="0" vertical="center" wrapText="1"/>
    </xf>
    <xf borderId="6" fillId="0" fontId="16" numFmtId="0" xfId="0" applyAlignment="1" applyBorder="1" applyFont="1">
      <alignment horizontal="center" shrinkToFit="0" vertical="center" wrapText="1"/>
    </xf>
    <xf borderId="7" fillId="0" fontId="17" numFmtId="0" xfId="0" applyAlignment="1" applyBorder="1" applyFont="1">
      <alignment horizontal="center" vertical="center"/>
    </xf>
    <xf borderId="11" fillId="0" fontId="10" numFmtId="0" xfId="0" applyBorder="1" applyFont="1"/>
    <xf borderId="6" fillId="0" fontId="1" numFmtId="49" xfId="0" applyAlignment="1" applyBorder="1" applyFont="1" applyNumberFormat="1">
      <alignment horizontal="center" shrinkToFit="0" vertical="center" wrapText="1"/>
    </xf>
    <xf borderId="6" fillId="0" fontId="1" numFmtId="9" xfId="0" applyAlignment="1" applyBorder="1" applyFont="1" applyNumberFormat="1">
      <alignment horizontal="center" vertical="center"/>
    </xf>
    <xf borderId="6" fillId="4" fontId="1" numFmtId="2" xfId="0" applyAlignment="1" applyBorder="1" applyFill="1" applyFont="1" applyNumberFormat="1">
      <alignment horizontal="center" shrinkToFit="0" vertical="center" wrapText="1"/>
    </xf>
    <xf borderId="6" fillId="0" fontId="1" numFmtId="2" xfId="0" applyAlignment="1" applyBorder="1" applyFont="1" applyNumberFormat="1">
      <alignment horizontal="center" shrinkToFit="0" vertical="center" wrapText="1"/>
    </xf>
    <xf borderId="6" fillId="5" fontId="1" numFmtId="2" xfId="0" applyAlignment="1" applyBorder="1" applyFill="1" applyFont="1" applyNumberFormat="1">
      <alignment horizontal="center" shrinkToFit="0" vertical="center" wrapText="1"/>
    </xf>
    <xf borderId="6" fillId="0" fontId="1" numFmtId="2" xfId="0" applyAlignment="1" applyBorder="1" applyFont="1" applyNumberFormat="1">
      <alignment horizontal="center" vertical="center"/>
    </xf>
    <xf borderId="6" fillId="0" fontId="18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left" shrinkToFit="0" vertical="center" wrapText="1"/>
    </xf>
    <xf borderId="6" fillId="0" fontId="19" numFmtId="0" xfId="0" applyAlignment="1" applyBorder="1" applyFont="1">
      <alignment horizontal="center" shrinkToFit="0" vertical="center" wrapText="1"/>
    </xf>
    <xf borderId="6" fillId="4" fontId="15" numFmtId="2" xfId="0" applyAlignment="1" applyBorder="1" applyFill="1" applyFont="1" applyNumberFormat="1">
      <alignment horizontal="center" shrinkToFit="0" vertical="center" wrapText="1"/>
    </xf>
    <xf borderId="6" fillId="0" fontId="15" numFmtId="2" xfId="0" applyAlignment="1" applyBorder="1" applyFont="1" applyNumberFormat="1">
      <alignment horizontal="center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21" numFmtId="0" xfId="0" applyAlignment="1" applyBorder="1" applyFont="1">
      <alignment horizontal="center" vertical="center"/>
    </xf>
    <xf borderId="6" fillId="0" fontId="22" numFmtId="0" xfId="0" applyAlignment="1" applyBorder="1" applyFont="1">
      <alignment horizontal="center" shrinkToFit="0" vertical="center" wrapText="1"/>
    </xf>
    <xf borderId="6" fillId="6" fontId="1" numFmtId="0" xfId="0" applyAlignment="1" applyBorder="1" applyFill="1" applyFont="1">
      <alignment horizontal="left" shrinkToFit="0" vertical="center" wrapText="1"/>
    </xf>
    <xf borderId="6" fillId="0" fontId="23" numFmtId="0" xfId="0" applyAlignment="1" applyBorder="1" applyFont="1">
      <alignment horizontal="center" shrinkToFit="0" vertical="center" wrapText="1"/>
    </xf>
    <xf borderId="6" fillId="0" fontId="17" numFmtId="10" xfId="0" applyAlignment="1" applyBorder="1" applyFont="1" applyNumberFormat="1">
      <alignment horizontal="center" vertical="center"/>
    </xf>
    <xf borderId="12" fillId="0" fontId="10" numFmtId="0" xfId="0" applyBorder="1" applyFont="1"/>
    <xf borderId="7" fillId="0" fontId="17" numFmtId="10" xfId="0" applyAlignment="1" applyBorder="1" applyFont="1" applyNumberFormat="1">
      <alignment horizontal="center" vertical="center"/>
    </xf>
    <xf borderId="6" fillId="0" fontId="21" numFmtId="10" xfId="0" applyAlignment="1" applyBorder="1" applyFont="1" applyNumberFormat="1">
      <alignment horizontal="center" vertical="center"/>
    </xf>
    <xf borderId="7" fillId="0" fontId="21" numFmtId="10" xfId="0" applyAlignment="1" applyBorder="1" applyFont="1" applyNumberFormat="1">
      <alignment horizontal="center" vertical="center"/>
    </xf>
    <xf borderId="6" fillId="2" fontId="21" numFmtId="10" xfId="0" applyAlignment="1" applyBorder="1" applyFill="1" applyFont="1" applyNumberFormat="1">
      <alignment horizontal="center" vertical="center"/>
    </xf>
    <xf borderId="7" fillId="2" fontId="21" numFmtId="10" xfId="0" applyAlignment="1" applyBorder="1" applyFill="1" applyFont="1" applyNumberFormat="1">
      <alignment horizontal="center" vertical="center"/>
    </xf>
    <xf borderId="6" fillId="0" fontId="24" numFmtId="0" xfId="0" applyAlignment="1" applyBorder="1" applyFont="1">
      <alignment horizontal="left" shrinkToFit="0" vertical="center" wrapText="1"/>
    </xf>
    <xf borderId="6" fillId="6" fontId="20" numFmtId="0" xfId="0" applyAlignment="1" applyBorder="1" applyFill="1" applyFont="1">
      <alignment horizontal="center" shrinkToFit="0" vertical="center" wrapText="1"/>
    </xf>
    <xf borderId="6" fillId="2" fontId="1" numFmtId="0" xfId="0" applyAlignment="1" applyBorder="1" applyFill="1" applyFont="1">
      <alignment horizontal="left" shrinkToFit="0" vertical="center" wrapText="1"/>
    </xf>
    <xf borderId="6" fillId="2" fontId="20" numFmtId="0" xfId="0" applyAlignment="1" applyBorder="1" applyFill="1" applyFont="1">
      <alignment horizontal="center" shrinkToFit="0" vertical="center" wrapText="1"/>
    </xf>
    <xf borderId="6" fillId="2" fontId="1" numFmtId="0" xfId="0" applyAlignment="1" applyBorder="1" applyFill="1" applyFont="1">
      <alignment horizontal="center" shrinkToFit="0" vertical="center" wrapText="1"/>
    </xf>
    <xf borderId="6" fillId="2" fontId="1" numFmtId="9" xfId="0" applyAlignment="1" applyBorder="1" applyFill="1" applyFont="1" applyNumberFormat="1">
      <alignment horizontal="center" vertical="center"/>
    </xf>
    <xf borderId="6" fillId="2" fontId="1" numFmtId="2" xfId="0" applyAlignment="1" applyBorder="1" applyFill="1" applyFont="1" applyNumberFormat="1">
      <alignment horizontal="center" shrinkToFit="0" vertical="center" wrapText="1"/>
    </xf>
    <xf borderId="6" fillId="2" fontId="1" numFmtId="2" xfId="0" applyAlignment="1" applyBorder="1" applyFill="1" applyFont="1" applyNumberFormat="1">
      <alignment horizontal="center" vertical="center"/>
    </xf>
    <xf borderId="13" fillId="2" fontId="2" numFmtId="0" xfId="0" applyBorder="1" applyFill="1" applyFont="1"/>
    <xf borderId="11" fillId="0" fontId="21" numFmtId="10" xfId="0" applyAlignment="1" applyBorder="1" applyFont="1" applyNumberFormat="1">
      <alignment horizontal="center" vertical="center"/>
    </xf>
    <xf borderId="6" fillId="6" fontId="21" numFmtId="10" xfId="0" applyAlignment="1" applyBorder="1" applyFill="1" applyFont="1" applyNumberFormat="1">
      <alignment horizontal="center" vertical="center"/>
    </xf>
    <xf borderId="6" fillId="0" fontId="1" numFmtId="0" xfId="0" applyAlignment="1" applyBorder="1" applyFont="1">
      <alignment horizontal="left" shrinkToFit="0" vertical="top" wrapText="1"/>
    </xf>
    <xf borderId="6" fillId="6" fontId="18" numFmtId="0" xfId="0" applyAlignment="1" applyBorder="1" applyFill="1" applyFont="1">
      <alignment horizontal="center" shrinkToFit="0" vertical="center" wrapText="1"/>
    </xf>
    <xf borderId="6" fillId="4" fontId="18" numFmtId="0" xfId="0" applyAlignment="1" applyBorder="1" applyFill="1" applyFont="1">
      <alignment horizontal="center" shrinkToFit="0" vertical="center" wrapText="1"/>
    </xf>
    <xf borderId="6" fillId="2" fontId="1" numFmtId="49" xfId="0" applyAlignment="1" applyBorder="1" applyFill="1" applyFont="1" applyNumberFormat="1">
      <alignment horizontal="center" shrinkToFit="0" vertical="center" wrapText="1"/>
    </xf>
    <xf borderId="6" fillId="0" fontId="25" numFmtId="0" xfId="0" applyAlignment="1" applyBorder="1" applyFont="1">
      <alignment horizontal="center" shrinkToFit="0" vertical="center" wrapText="1"/>
    </xf>
    <xf borderId="6" fillId="0" fontId="21" numFmtId="0" xfId="0" applyAlignment="1" applyBorder="1" applyFont="1">
      <alignment horizontal="center" vertical="center"/>
    </xf>
    <xf borderId="6" fillId="0" fontId="26" numFmtId="0" xfId="0" applyAlignment="1" applyBorder="1" applyFont="1">
      <alignment horizontal="center" shrinkToFit="0" vertical="center" wrapText="1"/>
    </xf>
    <xf borderId="6" fillId="0" fontId="27" numFmtId="0" xfId="0" applyAlignment="1" applyBorder="1" applyFont="1">
      <alignment horizontal="center" shrinkToFit="0" vertical="center" wrapText="1"/>
    </xf>
    <xf borderId="6" fillId="0" fontId="21" numFmtId="10" xfId="0" applyAlignment="1" applyBorder="1" applyFont="1" applyNumberFormat="1">
      <alignment horizontal="center" shrinkToFit="0" vertical="center" wrapText="1"/>
    </xf>
    <xf borderId="6" fillId="2" fontId="17" numFmtId="10" xfId="0" applyAlignment="1" applyBorder="1" applyFill="1" applyFont="1" applyNumberFormat="1">
      <alignment horizontal="center" vertical="center"/>
    </xf>
    <xf borderId="6" fillId="0" fontId="28" numFmtId="0" xfId="0" applyAlignment="1" applyBorder="1" applyFont="1">
      <alignment horizontal="center" shrinkToFit="0" vertical="center" wrapText="1"/>
    </xf>
    <xf borderId="6" fillId="0" fontId="13" numFmtId="0" xfId="0" applyAlignment="1" applyBorder="1" applyFont="1">
      <alignment horizontal="center" shrinkToFit="0" vertical="center" wrapText="1"/>
    </xf>
    <xf borderId="14" fillId="0" fontId="1" numFmtId="2" xfId="0" applyAlignment="1" applyBorder="1" applyFont="1" applyNumberFormat="1">
      <alignment horizontal="center" shrinkToFit="0" vertical="center" wrapText="1"/>
    </xf>
    <xf borderId="0" fillId="0" fontId="1" numFmtId="2" xfId="0" applyAlignment="1" applyFont="1" applyNumberFormat="1">
      <alignment horizontal="center" shrinkToFit="0" vertical="center" wrapText="1"/>
    </xf>
    <xf borderId="6" fillId="0" fontId="29" numFmtId="0" xfId="0" applyAlignment="1" applyBorder="1" applyFont="1">
      <alignment horizontal="center" shrinkToFit="0" vertical="center" wrapText="1"/>
    </xf>
    <xf borderId="0" fillId="0" fontId="2" numFmtId="165" xfId="0" applyFont="1" applyNumberFormat="1"/>
    <xf borderId="2" fillId="0" fontId="1" numFmtId="0" xfId="0" applyAlignment="1" applyBorder="1" applyFont="1">
      <alignment horizontal="center" shrinkToFit="0" vertical="center" wrapText="1"/>
    </xf>
    <xf borderId="6" fillId="2" fontId="17" numFmtId="0" xfId="0" applyAlignment="1" applyBorder="1" applyFill="1" applyFont="1">
      <alignment horizontal="center" shrinkToFit="0" vertical="center" wrapText="1"/>
    </xf>
    <xf borderId="6" fillId="2" fontId="30" numFmtId="0" xfId="0" applyAlignment="1" applyBorder="1" applyFill="1" applyFont="1">
      <alignment horizontal="center" shrinkToFit="0" vertical="center" wrapText="1"/>
    </xf>
    <xf borderId="6" fillId="2" fontId="31" numFmtId="0" xfId="0" applyAlignment="1" applyBorder="1" applyFill="1" applyFont="1">
      <alignment horizontal="center" shrinkToFit="0" vertical="center" wrapText="1"/>
    </xf>
    <xf borderId="6" fillId="2" fontId="18" numFmtId="0" xfId="0" applyAlignment="1" applyBorder="1" applyFill="1" applyFont="1">
      <alignment horizontal="center" shrinkToFit="0" vertical="center" wrapText="1"/>
    </xf>
    <xf borderId="6" fillId="0" fontId="17" numFmtId="10" xfId="0" applyAlignment="1" applyBorder="1" applyFont="1" applyNumberFormat="1">
      <alignment horizontal="center" shrinkToFit="0" vertical="center" wrapText="1"/>
    </xf>
    <xf borderId="7" fillId="0" fontId="21" numFmtId="2" xfId="0" applyAlignment="1" applyBorder="1" applyFont="1" applyNumberFormat="1">
      <alignment horizontal="center" vertical="center"/>
    </xf>
    <xf borderId="6" fillId="6" fontId="21" numFmtId="10" xfId="0" applyAlignment="1" applyBorder="1" applyFill="1" applyFont="1" applyNumberFormat="1">
      <alignment horizontal="center" shrinkToFit="0" vertical="center" wrapText="1"/>
    </xf>
    <xf borderId="6" fillId="6" fontId="1" numFmtId="49" xfId="0" applyAlignment="1" applyBorder="1" applyFill="1" applyFont="1" applyNumberFormat="1">
      <alignment horizontal="center" shrinkToFit="0" vertical="center" wrapText="1"/>
    </xf>
    <xf borderId="6" fillId="6" fontId="1" numFmtId="0" xfId="0" applyAlignment="1" applyBorder="1" applyFill="1" applyFont="1">
      <alignment horizontal="center" shrinkToFit="0" vertical="center" wrapText="1"/>
    </xf>
    <xf borderId="6" fillId="6" fontId="1" numFmtId="9" xfId="0" applyAlignment="1" applyBorder="1" applyFill="1" applyFont="1" applyNumberFormat="1">
      <alignment horizontal="center" vertical="center"/>
    </xf>
    <xf borderId="6" fillId="6" fontId="1" numFmtId="2" xfId="0" applyAlignment="1" applyBorder="1" applyFill="1" applyFont="1" applyNumberFormat="1">
      <alignment horizontal="center" shrinkToFit="0" vertical="center" wrapText="1"/>
    </xf>
    <xf borderId="6" fillId="6" fontId="1" numFmtId="2" xfId="0" applyAlignment="1" applyBorder="1" applyFill="1" applyFont="1" applyNumberForma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left" vertical="center"/>
    </xf>
    <xf borderId="6" fillId="4" fontId="1" numFmtId="0" xfId="0" applyAlignment="1" applyBorder="1" applyFill="1" applyFont="1">
      <alignment horizontal="center" vertical="center"/>
    </xf>
    <xf borderId="6" fillId="5" fontId="1" numFmtId="2" xfId="0" applyAlignment="1" applyBorder="1" applyFill="1" applyFont="1" applyNumberFormat="1">
      <alignment horizontal="center" vertical="center"/>
    </xf>
    <xf borderId="0" fillId="0" fontId="32" numFmtId="0" xfId="0" applyAlignment="1" applyFont="1">
      <alignment shrinkToFit="0" wrapText="1"/>
    </xf>
    <xf borderId="0" fillId="0" fontId="2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428</xdr:row>
      <xdr:rowOff>0</xdr:rowOff>
    </xdr:from>
    <xdr:ext cx="457200" cy="85725"/>
    <xdr:sp>
      <xdr:nvSpPr>
        <xdr:cNvPr id="3" name="Shape 3"/>
        <xdr:cNvSpPr/>
      </xdr:nvSpPr>
      <xdr:spPr>
        <a:xfrm>
          <a:off x="5122163" y="3741900"/>
          <a:ext cx="447675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457200" cy="76200"/>
    <xdr:sp>
      <xdr:nvSpPr>
        <xdr:cNvPr id="4" name="Shape 4"/>
        <xdr:cNvSpPr/>
      </xdr:nvSpPr>
      <xdr:spPr>
        <a:xfrm>
          <a:off x="5122163" y="3746663"/>
          <a:ext cx="4476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466725" cy="85725"/>
    <xdr:sp>
      <xdr:nvSpPr>
        <xdr:cNvPr id="6" name="Shape 6"/>
        <xdr:cNvSpPr/>
      </xdr:nvSpPr>
      <xdr:spPr>
        <a:xfrm>
          <a:off x="5117400" y="3741900"/>
          <a:ext cx="457200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304800</xdr:colOff>
      <xdr:row>427</xdr:row>
      <xdr:rowOff>190500</xdr:rowOff>
    </xdr:from>
    <xdr:ext cx="628650" cy="1190625"/>
    <xdr:sp>
      <xdr:nvSpPr>
        <xdr:cNvPr id="8" name="Shape 8"/>
        <xdr:cNvSpPr/>
      </xdr:nvSpPr>
      <xdr:spPr>
        <a:xfrm flipH="1" rot="780000">
          <a:off x="5155500" y="3218025"/>
          <a:ext cx="381000" cy="11239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466725" cy="85725"/>
    <xdr:sp>
      <xdr:nvSpPr>
        <xdr:cNvPr id="6" name="Shape 6"/>
        <xdr:cNvSpPr/>
      </xdr:nvSpPr>
      <xdr:spPr>
        <a:xfrm>
          <a:off x="5117400" y="3741900"/>
          <a:ext cx="457200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428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457200" cy="85725"/>
    <xdr:sp>
      <xdr:nvSpPr>
        <xdr:cNvPr id="3" name="Shape 3"/>
        <xdr:cNvSpPr/>
      </xdr:nvSpPr>
      <xdr:spPr>
        <a:xfrm>
          <a:off x="5122163" y="3741900"/>
          <a:ext cx="447675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457200" cy="76200"/>
    <xdr:sp>
      <xdr:nvSpPr>
        <xdr:cNvPr id="4" name="Shape 4"/>
        <xdr:cNvSpPr/>
      </xdr:nvSpPr>
      <xdr:spPr>
        <a:xfrm>
          <a:off x="5122163" y="3746663"/>
          <a:ext cx="4476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466725" cy="85725"/>
    <xdr:sp>
      <xdr:nvSpPr>
        <xdr:cNvPr id="6" name="Shape 6"/>
        <xdr:cNvSpPr/>
      </xdr:nvSpPr>
      <xdr:spPr>
        <a:xfrm>
          <a:off x="5117400" y="3741900"/>
          <a:ext cx="457200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1838325</xdr:colOff>
      <xdr:row>445</xdr:row>
      <xdr:rowOff>171450</xdr:rowOff>
    </xdr:from>
    <xdr:ext cx="466725" cy="95250"/>
    <xdr:sp>
      <xdr:nvSpPr>
        <xdr:cNvPr id="9" name="Shape 9"/>
        <xdr:cNvSpPr/>
      </xdr:nvSpPr>
      <xdr:spPr>
        <a:xfrm>
          <a:off x="5117400" y="3737138"/>
          <a:ext cx="457200" cy="857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445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9525</xdr:colOff>
      <xdr:row>427</xdr:row>
      <xdr:rowOff>171450</xdr:rowOff>
    </xdr:from>
    <xdr:ext cx="619125" cy="1181100"/>
    <xdr:sp>
      <xdr:nvSpPr>
        <xdr:cNvPr id="10" name="Shape 10"/>
        <xdr:cNvSpPr/>
      </xdr:nvSpPr>
      <xdr:spPr>
        <a:xfrm flipH="1" rot="780000">
          <a:off x="5160263" y="3222788"/>
          <a:ext cx="371475" cy="11144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2343150</xdr:colOff>
      <xdr:row>4</xdr:row>
      <xdr:rowOff>57150</xdr:rowOff>
    </xdr:from>
    <xdr:ext cx="7353300" cy="1866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ABEA"/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66.29"/>
    <col customWidth="1" min="3" max="3" width="13.57"/>
    <col customWidth="1" min="4" max="4" width="10.0"/>
    <col customWidth="1" min="5" max="5" width="13.0"/>
    <col customWidth="1" min="6" max="6" width="5.14"/>
    <col customWidth="1" min="7" max="7" width="8.71"/>
    <col customWidth="1" min="8" max="8" width="5.14"/>
    <col customWidth="1" min="9" max="9" width="9.57"/>
    <col customWidth="1" min="10" max="10" width="9.86"/>
    <col customWidth="1" min="11" max="11" width="10.57"/>
    <col customWidth="1" min="12" max="12" width="11.57"/>
    <col customWidth="1" min="13" max="17" width="8.0"/>
    <col customWidth="1" min="18" max="18" width="8.14"/>
    <col customWidth="1" min="19" max="30" width="8.0"/>
  </cols>
  <sheetData>
    <row r="1" ht="18.7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18.75" customHeight="1">
      <c r="A2" s="3" t="s">
        <v>1</v>
      </c>
      <c r="B2" s="4"/>
      <c r="C2" s="5"/>
      <c r="D2" s="6"/>
      <c r="E2" s="6"/>
      <c r="F2" s="7"/>
      <c r="G2" s="7"/>
      <c r="H2" s="7"/>
      <c r="I2" s="7"/>
      <c r="J2" s="7"/>
      <c r="K2" s="7"/>
      <c r="L2" s="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8.75" customHeight="1">
      <c r="A3" s="3" t="s">
        <v>2</v>
      </c>
      <c r="B3" s="4"/>
      <c r="C3" s="5"/>
      <c r="D3" s="6"/>
      <c r="E3" s="6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18.75" customHeight="1">
      <c r="A4" s="3" t="s">
        <v>3</v>
      </c>
      <c r="B4" s="4"/>
      <c r="C4" s="5"/>
      <c r="D4" s="6"/>
      <c r="E4" s="6"/>
      <c r="F4" s="7"/>
      <c r="G4" s="7"/>
      <c r="H4" s="7"/>
      <c r="I4" s="7"/>
      <c r="J4" s="7"/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ht="18.75" customHeight="1">
      <c r="A5" s="8"/>
      <c r="B5" s="9"/>
      <c r="C5" s="5"/>
      <c r="D5" s="6"/>
      <c r="E5" s="6"/>
      <c r="F5" s="7"/>
      <c r="G5" s="7"/>
      <c r="H5" s="7"/>
      <c r="I5" s="7"/>
      <c r="J5" s="7"/>
      <c r="K5" s="7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ht="18.75" customHeight="1">
      <c r="A6" s="3"/>
      <c r="B6" s="4"/>
      <c r="C6" s="5"/>
      <c r="D6" s="6"/>
      <c r="E6" s="6"/>
      <c r="F6" s="7"/>
      <c r="G6" s="7"/>
      <c r="H6" s="7"/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ht="18.75" customHeight="1">
      <c r="A7" s="3"/>
      <c r="B7" s="4"/>
      <c r="C7" s="5"/>
      <c r="D7" s="6"/>
      <c r="E7" s="6"/>
      <c r="F7" s="7"/>
      <c r="G7" s="7"/>
      <c r="H7" s="7"/>
      <c r="I7" s="7"/>
      <c r="J7" s="7"/>
      <c r="K7" s="7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ht="18.75" customHeight="1">
      <c r="A8" s="3" t="s">
        <v>4</v>
      </c>
      <c r="B8" s="4"/>
      <c r="C8" s="5"/>
      <c r="D8" s="6"/>
      <c r="E8" s="6"/>
      <c r="F8" s="7"/>
      <c r="G8" s="7"/>
      <c r="H8" s="7"/>
      <c r="I8" s="7"/>
      <c r="J8" s="7"/>
      <c r="K8" s="7"/>
      <c r="L8" s="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ht="18.75" customHeight="1">
      <c r="A9" s="3" t="s">
        <v>5</v>
      </c>
      <c r="B9" s="4"/>
      <c r="C9" s="5"/>
      <c r="D9" s="6"/>
      <c r="E9" s="6"/>
      <c r="F9" s="7"/>
      <c r="G9" s="7"/>
      <c r="H9" s="7"/>
      <c r="I9" s="7"/>
      <c r="J9" s="7"/>
      <c r="K9" s="7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ht="18.75" customHeight="1">
      <c r="A10" s="3"/>
      <c r="B10" s="4"/>
      <c r="C10" s="5"/>
      <c r="D10" s="6"/>
      <c r="E10" s="6"/>
      <c r="F10" s="7"/>
      <c r="G10" s="7"/>
      <c r="H10" s="7"/>
      <c r="I10" s="7"/>
      <c r="J10" s="7"/>
      <c r="K10" s="7"/>
      <c r="L10" s="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ht="18.75" customHeight="1">
      <c r="A11" s="3"/>
      <c r="B11" s="4"/>
      <c r="C11" s="5"/>
      <c r="D11" s="6"/>
      <c r="E11" s="6"/>
      <c r="F11" s="7"/>
      <c r="G11" s="7"/>
      <c r="H11" s="7"/>
      <c r="I11" s="7"/>
      <c r="J11" s="7"/>
      <c r="K11" s="7"/>
      <c r="L11" s="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ht="18.75" customHeight="1">
      <c r="A12" s="3"/>
      <c r="B12" s="4"/>
      <c r="C12" s="5"/>
      <c r="D12" s="6"/>
      <c r="E12" s="6"/>
      <c r="F12" s="7"/>
      <c r="G12" s="7"/>
      <c r="H12" s="7"/>
      <c r="I12" s="7"/>
      <c r="J12" s="7"/>
      <c r="K12" s="7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ht="18.75" customHeight="1">
      <c r="A13" s="3"/>
      <c r="B13" s="4"/>
      <c r="C13" s="5"/>
      <c r="D13" s="6"/>
      <c r="E13" s="6"/>
      <c r="F13" s="7"/>
      <c r="G13" s="7"/>
      <c r="H13" s="7"/>
      <c r="I13" s="7"/>
      <c r="J13" s="7"/>
      <c r="K13" s="7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ht="18.75" customHeight="1">
      <c r="A14" s="10"/>
      <c r="B14" s="11"/>
      <c r="C14" s="12"/>
      <c r="D14" s="13"/>
      <c r="E14" s="13"/>
      <c r="F14" s="14" t="s">
        <v>6</v>
      </c>
      <c r="G14" s="15"/>
      <c r="H14" s="15"/>
      <c r="I14" s="15"/>
      <c r="J14" s="15"/>
      <c r="K14" s="15"/>
      <c r="L14" s="15"/>
    </row>
    <row r="15" ht="24.75" customHeight="1">
      <c r="A15" s="16" t="s">
        <v>7</v>
      </c>
      <c r="B15" s="16" t="s">
        <v>8</v>
      </c>
      <c r="C15" s="16" t="s">
        <v>9</v>
      </c>
      <c r="D15" s="17" t="s">
        <v>10</v>
      </c>
      <c r="E15" s="18"/>
      <c r="F15" s="19" t="s">
        <v>11</v>
      </c>
      <c r="G15" s="16" t="s">
        <v>12</v>
      </c>
      <c r="H15" s="16" t="s">
        <v>13</v>
      </c>
      <c r="I15" s="20" t="s">
        <v>14</v>
      </c>
      <c r="J15" s="18"/>
      <c r="K15" s="20" t="s">
        <v>15</v>
      </c>
      <c r="L15" s="18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ht="52.5" customHeight="1">
      <c r="A16" s="21"/>
      <c r="B16" s="21"/>
      <c r="C16" s="21"/>
      <c r="D16" s="22" t="s">
        <v>16</v>
      </c>
      <c r="E16" s="22" t="s">
        <v>17</v>
      </c>
      <c r="F16" s="21"/>
      <c r="G16" s="21"/>
      <c r="H16" s="21"/>
      <c r="I16" s="23" t="s">
        <v>18</v>
      </c>
      <c r="J16" s="23" t="s">
        <v>19</v>
      </c>
      <c r="K16" s="23" t="s">
        <v>18</v>
      </c>
      <c r="L16" s="23" t="s">
        <v>19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ht="18.75" customHeight="1">
      <c r="A17" s="24" t="s">
        <v>20</v>
      </c>
      <c r="B17" s="25"/>
      <c r="C17" s="26"/>
      <c r="D17" s="27"/>
      <c r="E17" s="27"/>
      <c r="F17" s="28"/>
      <c r="G17" s="28"/>
      <c r="H17" s="28"/>
      <c r="I17" s="28"/>
      <c r="J17" s="28"/>
      <c r="K17" s="28"/>
      <c r="L17" s="2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>
      <c r="A18" s="30">
        <v>1.0</v>
      </c>
      <c r="B18" s="31" t="s">
        <v>21</v>
      </c>
      <c r="C18" s="32" t="s">
        <v>22</v>
      </c>
      <c r="D18" s="33" t="s">
        <v>23</v>
      </c>
      <c r="E18" s="34"/>
      <c r="F18" s="35" t="s">
        <v>24</v>
      </c>
      <c r="G18" s="30">
        <v>10.0</v>
      </c>
      <c r="H18" s="36">
        <v>0.2</v>
      </c>
      <c r="I18" s="37">
        <v>5.74</v>
      </c>
      <c r="J18" s="38">
        <f t="shared" ref="J18:J28" si="1">I18*1.2</f>
        <v>6.888</v>
      </c>
      <c r="K18" s="39">
        <v>5.98</v>
      </c>
      <c r="L18" s="40">
        <f t="shared" ref="L18:L28" si="2">K18*1.2</f>
        <v>7.176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>
      <c r="A19" s="30">
        <v>2.0</v>
      </c>
      <c r="B19" s="31" t="s">
        <v>25</v>
      </c>
      <c r="C19" s="41"/>
      <c r="D19" s="33" t="s">
        <v>23</v>
      </c>
      <c r="E19" s="34"/>
      <c r="F19" s="35" t="s">
        <v>24</v>
      </c>
      <c r="G19" s="30">
        <v>10.0</v>
      </c>
      <c r="H19" s="36">
        <v>0.2</v>
      </c>
      <c r="I19" s="37">
        <v>15.6</v>
      </c>
      <c r="J19" s="38">
        <f t="shared" si="1"/>
        <v>18.72</v>
      </c>
      <c r="K19" s="39">
        <v>15.84</v>
      </c>
      <c r="L19" s="40">
        <f t="shared" si="2"/>
        <v>19.008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>
      <c r="A20" s="42">
        <v>3.0</v>
      </c>
      <c r="B20" s="31" t="s">
        <v>26</v>
      </c>
      <c r="C20" s="32"/>
      <c r="D20" s="33" t="s">
        <v>23</v>
      </c>
      <c r="E20" s="34"/>
      <c r="F20" s="35" t="s">
        <v>27</v>
      </c>
      <c r="G20" s="30">
        <v>10.0</v>
      </c>
      <c r="H20" s="36">
        <v>0.2</v>
      </c>
      <c r="I20" s="37">
        <v>8.86</v>
      </c>
      <c r="J20" s="38">
        <f t="shared" si="1"/>
        <v>10.632</v>
      </c>
      <c r="K20" s="39">
        <v>8.98</v>
      </c>
      <c r="L20" s="40">
        <f t="shared" si="2"/>
        <v>10.776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>
      <c r="A21" s="30">
        <v>4.0</v>
      </c>
      <c r="B21" s="31" t="s">
        <v>28</v>
      </c>
      <c r="C21" s="32" t="s">
        <v>22</v>
      </c>
      <c r="D21" s="33" t="s">
        <v>23</v>
      </c>
      <c r="E21" s="34"/>
      <c r="F21" s="35" t="s">
        <v>24</v>
      </c>
      <c r="G21" s="30">
        <v>10.0</v>
      </c>
      <c r="H21" s="36">
        <v>0.2</v>
      </c>
      <c r="I21" s="37">
        <v>19.74</v>
      </c>
      <c r="J21" s="38">
        <f t="shared" si="1"/>
        <v>23.688</v>
      </c>
      <c r="K21" s="39">
        <v>19.98</v>
      </c>
      <c r="L21" s="40">
        <f t="shared" si="2"/>
        <v>23.976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>
      <c r="A22" s="30">
        <v>5.0</v>
      </c>
      <c r="B22" s="31" t="s">
        <v>29</v>
      </c>
      <c r="C22" s="32"/>
      <c r="D22" s="33" t="s">
        <v>23</v>
      </c>
      <c r="E22" s="34"/>
      <c r="F22" s="35" t="s">
        <v>27</v>
      </c>
      <c r="G22" s="30">
        <v>30.0</v>
      </c>
      <c r="H22" s="36">
        <v>0.2</v>
      </c>
      <c r="I22" s="37">
        <v>2.64</v>
      </c>
      <c r="J22" s="38">
        <f t="shared" si="1"/>
        <v>3.168</v>
      </c>
      <c r="K22" s="39">
        <v>2.68</v>
      </c>
      <c r="L22" s="40">
        <f t="shared" si="2"/>
        <v>3.216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>
      <c r="A23" s="42">
        <v>6.0</v>
      </c>
      <c r="B23" s="31" t="s">
        <v>30</v>
      </c>
      <c r="C23" s="32"/>
      <c r="D23" s="33" t="s">
        <v>23</v>
      </c>
      <c r="E23" s="34"/>
      <c r="F23" s="35" t="s">
        <v>27</v>
      </c>
      <c r="G23" s="30">
        <v>10.0</v>
      </c>
      <c r="H23" s="36">
        <v>0.2</v>
      </c>
      <c r="I23" s="37">
        <v>11.86</v>
      </c>
      <c r="J23" s="38">
        <f t="shared" si="1"/>
        <v>14.232</v>
      </c>
      <c r="K23" s="39">
        <v>11.98</v>
      </c>
      <c r="L23" s="40">
        <f t="shared" si="2"/>
        <v>14.376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>
      <c r="A24" s="30">
        <v>7.0</v>
      </c>
      <c r="B24" s="43" t="s">
        <v>31</v>
      </c>
      <c r="C24" s="32"/>
      <c r="D24" s="33" t="s">
        <v>23</v>
      </c>
      <c r="E24" s="34"/>
      <c r="F24" s="35" t="s">
        <v>27</v>
      </c>
      <c r="G24" s="30">
        <v>30.0</v>
      </c>
      <c r="H24" s="36">
        <v>0.2</v>
      </c>
      <c r="I24" s="37">
        <v>2.64</v>
      </c>
      <c r="J24" s="38">
        <f t="shared" si="1"/>
        <v>3.168</v>
      </c>
      <c r="K24" s="39">
        <v>2.68</v>
      </c>
      <c r="L24" s="40">
        <f t="shared" si="2"/>
        <v>3.216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>
      <c r="A25" s="30">
        <v>8.0</v>
      </c>
      <c r="B25" s="43" t="s">
        <v>32</v>
      </c>
      <c r="C25" s="32"/>
      <c r="D25" s="33" t="s">
        <v>23</v>
      </c>
      <c r="E25" s="34"/>
      <c r="F25" s="35" t="s">
        <v>27</v>
      </c>
      <c r="G25" s="30">
        <v>36.0</v>
      </c>
      <c r="H25" s="36">
        <v>0.2</v>
      </c>
      <c r="I25" s="37">
        <v>6.71</v>
      </c>
      <c r="J25" s="38">
        <f t="shared" si="1"/>
        <v>8.052</v>
      </c>
      <c r="K25" s="39">
        <v>6.88</v>
      </c>
      <c r="L25" s="40">
        <f t="shared" si="2"/>
        <v>8.256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>
      <c r="A26" s="42">
        <v>9.0</v>
      </c>
      <c r="B26" s="43" t="s">
        <v>33</v>
      </c>
      <c r="C26" s="32"/>
      <c r="D26" s="33" t="s">
        <v>23</v>
      </c>
      <c r="E26" s="34"/>
      <c r="F26" s="35" t="s">
        <v>27</v>
      </c>
      <c r="G26" s="30">
        <v>36.0</v>
      </c>
      <c r="H26" s="36">
        <v>0.2</v>
      </c>
      <c r="I26" s="37">
        <v>6.71</v>
      </c>
      <c r="J26" s="38">
        <f t="shared" si="1"/>
        <v>8.052</v>
      </c>
      <c r="K26" s="39">
        <v>6.88</v>
      </c>
      <c r="L26" s="40">
        <f t="shared" si="2"/>
        <v>8.256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>
      <c r="A27" s="30">
        <v>10.0</v>
      </c>
      <c r="B27" s="43" t="s">
        <v>34</v>
      </c>
      <c r="C27" s="32"/>
      <c r="D27" s="33" t="s">
        <v>23</v>
      </c>
      <c r="E27" s="34"/>
      <c r="F27" s="35" t="s">
        <v>24</v>
      </c>
      <c r="G27" s="30">
        <v>10.0</v>
      </c>
      <c r="H27" s="36">
        <v>0.2</v>
      </c>
      <c r="I27" s="37">
        <v>20.64</v>
      </c>
      <c r="J27" s="38">
        <f t="shared" si="1"/>
        <v>24.768</v>
      </c>
      <c r="K27" s="39">
        <v>20.88</v>
      </c>
      <c r="L27" s="40">
        <f t="shared" si="2"/>
        <v>25.056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>
      <c r="A28" s="30">
        <v>11.0</v>
      </c>
      <c r="B28" s="43" t="s">
        <v>35</v>
      </c>
      <c r="C28" s="32"/>
      <c r="D28" s="33" t="s">
        <v>23</v>
      </c>
      <c r="E28" s="34"/>
      <c r="F28" s="35" t="s">
        <v>24</v>
      </c>
      <c r="G28" s="30">
        <v>10.0</v>
      </c>
      <c r="H28" s="36">
        <v>0.2</v>
      </c>
      <c r="I28" s="37">
        <v>20.64</v>
      </c>
      <c r="J28" s="38">
        <f t="shared" si="1"/>
        <v>24.768</v>
      </c>
      <c r="K28" s="39">
        <v>20.88</v>
      </c>
      <c r="L28" s="40">
        <f t="shared" si="2"/>
        <v>25.056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>
      <c r="A29" s="24" t="s">
        <v>36</v>
      </c>
      <c r="B29" s="25"/>
      <c r="C29" s="26"/>
      <c r="D29" s="27"/>
      <c r="E29" s="27"/>
      <c r="F29" s="28"/>
      <c r="G29" s="28"/>
      <c r="H29" s="28"/>
      <c r="I29" s="28"/>
      <c r="J29" s="28"/>
      <c r="K29" s="28"/>
      <c r="L29" s="2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>
      <c r="A30" s="42">
        <v>1.0</v>
      </c>
      <c r="B30" s="43" t="s">
        <v>37</v>
      </c>
      <c r="C30" s="32" t="s">
        <v>22</v>
      </c>
      <c r="D30" s="33" t="s">
        <v>23</v>
      </c>
      <c r="E30" s="34"/>
      <c r="F30" s="35" t="s">
        <v>27</v>
      </c>
      <c r="G30" s="30">
        <v>24.0</v>
      </c>
      <c r="H30" s="36">
        <v>0.2</v>
      </c>
      <c r="I30" s="37">
        <v>6.84</v>
      </c>
      <c r="J30" s="38">
        <f t="shared" ref="J30:J31" si="3">I30*1.2</f>
        <v>8.208</v>
      </c>
      <c r="K30" s="39">
        <v>6.98</v>
      </c>
      <c r="L30" s="40">
        <f t="shared" ref="L30:L31" si="4">K30*1.2</f>
        <v>8.376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>
      <c r="A31" s="42">
        <v>2.0</v>
      </c>
      <c r="B31" s="43" t="s">
        <v>38</v>
      </c>
      <c r="C31" s="32" t="s">
        <v>22</v>
      </c>
      <c r="D31" s="33" t="s">
        <v>23</v>
      </c>
      <c r="E31" s="34"/>
      <c r="F31" s="35" t="s">
        <v>27</v>
      </c>
      <c r="G31" s="30">
        <v>24.0</v>
      </c>
      <c r="H31" s="36">
        <v>0.2</v>
      </c>
      <c r="I31" s="37">
        <v>3.84</v>
      </c>
      <c r="J31" s="38">
        <f t="shared" si="3"/>
        <v>4.608</v>
      </c>
      <c r="K31" s="39">
        <v>3.98</v>
      </c>
      <c r="L31" s="40">
        <f t="shared" si="4"/>
        <v>4.776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>
      <c r="A32" s="24" t="s">
        <v>39</v>
      </c>
      <c r="B32" s="25"/>
      <c r="C32" s="26"/>
      <c r="D32" s="27"/>
      <c r="E32" s="27"/>
      <c r="F32" s="28"/>
      <c r="G32" s="28"/>
      <c r="H32" s="28"/>
      <c r="I32" s="28"/>
      <c r="J32" s="28"/>
      <c r="K32" s="28"/>
      <c r="L32" s="2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>
      <c r="A33" s="30">
        <v>1.0</v>
      </c>
      <c r="B33" s="31" t="s">
        <v>40</v>
      </c>
      <c r="C33" s="44" t="s">
        <v>41</v>
      </c>
      <c r="D33" s="33" t="s">
        <v>23</v>
      </c>
      <c r="E33" s="34"/>
      <c r="F33" s="35" t="s">
        <v>24</v>
      </c>
      <c r="G33" s="30" t="s">
        <v>42</v>
      </c>
      <c r="H33" s="36">
        <v>0.1</v>
      </c>
      <c r="I33" s="37"/>
      <c r="J33" s="38"/>
      <c r="K33" s="39"/>
      <c r="L33" s="40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>
      <c r="A34" s="30">
        <v>2.0</v>
      </c>
      <c r="B34" s="31" t="s">
        <v>43</v>
      </c>
      <c r="C34" s="44" t="s">
        <v>41</v>
      </c>
      <c r="D34" s="33" t="s">
        <v>23</v>
      </c>
      <c r="E34" s="34"/>
      <c r="F34" s="35" t="s">
        <v>24</v>
      </c>
      <c r="G34" s="30" t="s">
        <v>42</v>
      </c>
      <c r="H34" s="36"/>
      <c r="I34" s="45"/>
      <c r="J34" s="46"/>
      <c r="K34" s="39"/>
      <c r="L34" s="4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>
      <c r="A35" s="24" t="s">
        <v>44</v>
      </c>
      <c r="B35" s="25"/>
      <c r="C35" s="26"/>
      <c r="D35" s="27"/>
      <c r="E35" s="27"/>
      <c r="F35" s="28"/>
      <c r="G35" s="28"/>
      <c r="H35" s="28"/>
      <c r="I35" s="28"/>
      <c r="J35" s="28"/>
      <c r="K35" s="28"/>
      <c r="L35" s="29" t="s">
        <v>45</v>
      </c>
    </row>
    <row r="36">
      <c r="A36" s="30">
        <v>1.0</v>
      </c>
      <c r="B36" s="47" t="s">
        <v>46</v>
      </c>
      <c r="C36" s="48"/>
      <c r="D36" s="49" t="s">
        <v>23</v>
      </c>
      <c r="E36" s="34"/>
      <c r="F36" s="35" t="s">
        <v>24</v>
      </c>
      <c r="G36" s="30">
        <v>5.0</v>
      </c>
      <c r="H36" s="36">
        <v>0.2</v>
      </c>
      <c r="I36" s="37">
        <v>21.28</v>
      </c>
      <c r="J36" s="38">
        <f>I36*1.2</f>
        <v>25.536</v>
      </c>
      <c r="K36" s="39">
        <v>21.28</v>
      </c>
      <c r="L36" s="40">
        <f>K36*1.2</f>
        <v>25.536</v>
      </c>
    </row>
    <row r="37">
      <c r="A37" s="30">
        <v>2.0</v>
      </c>
      <c r="B37" s="47" t="s">
        <v>47</v>
      </c>
      <c r="C37" s="48" t="s">
        <v>48</v>
      </c>
      <c r="D37" s="49" t="s">
        <v>23</v>
      </c>
      <c r="E37" s="34"/>
      <c r="F37" s="35" t="s">
        <v>24</v>
      </c>
      <c r="G37" s="30">
        <v>3.0</v>
      </c>
      <c r="H37" s="36">
        <v>0.2</v>
      </c>
      <c r="I37" s="37"/>
      <c r="J37" s="38"/>
      <c r="K37" s="39"/>
      <c r="L37" s="40"/>
    </row>
    <row r="38">
      <c r="A38" s="30">
        <v>3.0</v>
      </c>
      <c r="B38" s="47" t="s">
        <v>49</v>
      </c>
      <c r="C38" s="48"/>
      <c r="D38" s="49" t="s">
        <v>23</v>
      </c>
      <c r="E38" s="34"/>
      <c r="F38" s="35" t="s">
        <v>24</v>
      </c>
      <c r="G38" s="30">
        <v>5.0</v>
      </c>
      <c r="H38" s="36">
        <v>0.2</v>
      </c>
      <c r="I38" s="37">
        <v>28.0</v>
      </c>
      <c r="J38" s="38">
        <f>I38*1.2</f>
        <v>33.6</v>
      </c>
      <c r="K38" s="39">
        <v>28.0</v>
      </c>
      <c r="L38" s="40">
        <f>K38*1.2</f>
        <v>33.6</v>
      </c>
    </row>
    <row r="39">
      <c r="A39" s="30">
        <v>4.0</v>
      </c>
      <c r="B39" s="47" t="s">
        <v>50</v>
      </c>
      <c r="C39" s="41" t="s">
        <v>48</v>
      </c>
      <c r="D39" s="49" t="s">
        <v>23</v>
      </c>
      <c r="E39" s="34"/>
      <c r="F39" s="35" t="s">
        <v>24</v>
      </c>
      <c r="G39" s="30">
        <v>4.0</v>
      </c>
      <c r="H39" s="36">
        <v>0.2</v>
      </c>
      <c r="I39" s="37"/>
      <c r="J39" s="38"/>
      <c r="K39" s="39"/>
      <c r="L39" s="40"/>
    </row>
    <row r="40">
      <c r="A40" s="30">
        <v>5.0</v>
      </c>
      <c r="B40" s="47" t="s">
        <v>51</v>
      </c>
      <c r="C40" s="44"/>
      <c r="D40" s="49" t="s">
        <v>23</v>
      </c>
      <c r="E40" s="34"/>
      <c r="F40" s="35" t="s">
        <v>24</v>
      </c>
      <c r="G40" s="30" t="s">
        <v>42</v>
      </c>
      <c r="H40" s="36">
        <v>0.2</v>
      </c>
      <c r="I40" s="37">
        <v>90.0</v>
      </c>
      <c r="J40" s="38">
        <f t="shared" ref="J40:J46" si="5">I40*1.2</f>
        <v>108</v>
      </c>
      <c r="K40" s="39">
        <v>90.0</v>
      </c>
      <c r="L40" s="40">
        <f t="shared" ref="L40:L46" si="6">K40*1.2</f>
        <v>108</v>
      </c>
    </row>
    <row r="41">
      <c r="A41" s="30">
        <v>6.0</v>
      </c>
      <c r="B41" s="47" t="s">
        <v>52</v>
      </c>
      <c r="C41" s="44" t="s">
        <v>41</v>
      </c>
      <c r="D41" s="49" t="s">
        <v>23</v>
      </c>
      <c r="E41" s="34"/>
      <c r="F41" s="35" t="s">
        <v>24</v>
      </c>
      <c r="G41" s="30" t="s">
        <v>42</v>
      </c>
      <c r="H41" s="36">
        <v>0.2</v>
      </c>
      <c r="I41" s="37">
        <v>100.0</v>
      </c>
      <c r="J41" s="38">
        <f t="shared" si="5"/>
        <v>120</v>
      </c>
      <c r="K41" s="39">
        <v>100.0</v>
      </c>
      <c r="L41" s="40">
        <f t="shared" si="6"/>
        <v>120</v>
      </c>
    </row>
    <row r="42">
      <c r="A42" s="30">
        <v>7.0</v>
      </c>
      <c r="B42" s="47" t="s">
        <v>53</v>
      </c>
      <c r="C42" s="44"/>
      <c r="D42" s="49" t="s">
        <v>23</v>
      </c>
      <c r="E42" s="34"/>
      <c r="F42" s="35" t="s">
        <v>24</v>
      </c>
      <c r="G42" s="30" t="s">
        <v>42</v>
      </c>
      <c r="H42" s="36">
        <v>0.2</v>
      </c>
      <c r="I42" s="37">
        <v>80.0</v>
      </c>
      <c r="J42" s="38">
        <f t="shared" si="5"/>
        <v>96</v>
      </c>
      <c r="K42" s="39">
        <v>80.0</v>
      </c>
      <c r="L42" s="40">
        <f t="shared" si="6"/>
        <v>96</v>
      </c>
    </row>
    <row r="43">
      <c r="A43" s="30">
        <v>8.0</v>
      </c>
      <c r="B43" s="47" t="s">
        <v>54</v>
      </c>
      <c r="C43" s="44" t="s">
        <v>41</v>
      </c>
      <c r="D43" s="49" t="s">
        <v>23</v>
      </c>
      <c r="E43" s="34"/>
      <c r="F43" s="35" t="s">
        <v>24</v>
      </c>
      <c r="G43" s="30" t="s">
        <v>42</v>
      </c>
      <c r="H43" s="36">
        <v>0.2</v>
      </c>
      <c r="I43" s="37">
        <v>110.0</v>
      </c>
      <c r="J43" s="38">
        <f t="shared" si="5"/>
        <v>132</v>
      </c>
      <c r="K43" s="39">
        <v>110.0</v>
      </c>
      <c r="L43" s="40">
        <f t="shared" si="6"/>
        <v>132</v>
      </c>
    </row>
    <row r="44">
      <c r="A44" s="30">
        <v>9.0</v>
      </c>
      <c r="B44" s="47" t="s">
        <v>55</v>
      </c>
      <c r="C44" s="50" t="s">
        <v>56</v>
      </c>
      <c r="D44" s="49" t="s">
        <v>23</v>
      </c>
      <c r="E44" s="34"/>
      <c r="F44" s="35" t="s">
        <v>24</v>
      </c>
      <c r="G44" s="30" t="s">
        <v>42</v>
      </c>
      <c r="H44" s="36">
        <v>0.2</v>
      </c>
      <c r="I44" s="37">
        <v>89.0</v>
      </c>
      <c r="J44" s="38">
        <f t="shared" si="5"/>
        <v>106.8</v>
      </c>
      <c r="K44" s="39">
        <v>89.0</v>
      </c>
      <c r="L44" s="40">
        <f t="shared" si="6"/>
        <v>106.8</v>
      </c>
    </row>
    <row r="45">
      <c r="A45" s="30">
        <v>10.0</v>
      </c>
      <c r="B45" s="47" t="s">
        <v>57</v>
      </c>
      <c r="C45" s="44" t="s">
        <v>41</v>
      </c>
      <c r="D45" s="49" t="s">
        <v>23</v>
      </c>
      <c r="E45" s="34"/>
      <c r="F45" s="35" t="s">
        <v>24</v>
      </c>
      <c r="G45" s="30" t="s">
        <v>42</v>
      </c>
      <c r="H45" s="36">
        <v>0.2</v>
      </c>
      <c r="I45" s="37">
        <v>75.0</v>
      </c>
      <c r="J45" s="38">
        <f t="shared" si="5"/>
        <v>90</v>
      </c>
      <c r="K45" s="39">
        <v>75.0</v>
      </c>
      <c r="L45" s="40">
        <f t="shared" si="6"/>
        <v>90</v>
      </c>
    </row>
    <row r="46">
      <c r="A46" s="30">
        <v>11.0</v>
      </c>
      <c r="B46" s="47" t="s">
        <v>58</v>
      </c>
      <c r="C46" s="44"/>
      <c r="D46" s="49" t="s">
        <v>23</v>
      </c>
      <c r="E46" s="34"/>
      <c r="F46" s="35" t="s">
        <v>24</v>
      </c>
      <c r="G46" s="30" t="s">
        <v>42</v>
      </c>
      <c r="H46" s="36">
        <v>0.2</v>
      </c>
      <c r="I46" s="37">
        <v>75.0</v>
      </c>
      <c r="J46" s="38">
        <f t="shared" si="5"/>
        <v>90</v>
      </c>
      <c r="K46" s="39">
        <v>75.0</v>
      </c>
      <c r="L46" s="40">
        <f t="shared" si="6"/>
        <v>90</v>
      </c>
    </row>
    <row r="47">
      <c r="A47" s="24" t="s">
        <v>59</v>
      </c>
      <c r="B47" s="25"/>
      <c r="C47" s="26"/>
      <c r="D47" s="27"/>
      <c r="E47" s="27"/>
      <c r="F47" s="28"/>
      <c r="G47" s="28"/>
      <c r="H47" s="28"/>
      <c r="I47" s="28"/>
      <c r="J47" s="28"/>
      <c r="K47" s="28"/>
      <c r="L47" s="29"/>
    </row>
    <row r="48">
      <c r="A48" s="30">
        <v>1.0</v>
      </c>
      <c r="B48" s="51" t="s">
        <v>60</v>
      </c>
      <c r="C48" s="52" t="s">
        <v>61</v>
      </c>
      <c r="D48" s="49" t="s">
        <v>23</v>
      </c>
      <c r="E48" s="34"/>
      <c r="F48" s="35" t="s">
        <v>24</v>
      </c>
      <c r="G48" s="30">
        <v>6.0</v>
      </c>
      <c r="H48" s="36">
        <v>0.2</v>
      </c>
      <c r="I48" s="37">
        <v>307.83</v>
      </c>
      <c r="J48" s="38">
        <f t="shared" ref="J48:J50" si="7">I48*1.2</f>
        <v>369.396</v>
      </c>
      <c r="K48" s="39">
        <v>307.83</v>
      </c>
      <c r="L48" s="40">
        <f t="shared" ref="L48:L50" si="8">K48*1.2</f>
        <v>369.396</v>
      </c>
    </row>
    <row r="49">
      <c r="A49" s="30">
        <v>2.0</v>
      </c>
      <c r="B49" s="51" t="s">
        <v>62</v>
      </c>
      <c r="C49" s="52" t="s">
        <v>61</v>
      </c>
      <c r="D49" s="49" t="s">
        <v>23</v>
      </c>
      <c r="E49" s="34"/>
      <c r="F49" s="35" t="s">
        <v>27</v>
      </c>
      <c r="G49" s="30">
        <v>6.0</v>
      </c>
      <c r="H49" s="36">
        <v>0.2</v>
      </c>
      <c r="I49" s="37">
        <v>42.38</v>
      </c>
      <c r="J49" s="38">
        <f t="shared" si="7"/>
        <v>50.856</v>
      </c>
      <c r="K49" s="39">
        <v>42.38</v>
      </c>
      <c r="L49" s="40">
        <f t="shared" si="8"/>
        <v>50.856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>
      <c r="A50" s="30">
        <v>3.0</v>
      </c>
      <c r="B50" s="51" t="s">
        <v>63</v>
      </c>
      <c r="C50" s="52" t="s">
        <v>61</v>
      </c>
      <c r="D50" s="49" t="s">
        <v>23</v>
      </c>
      <c r="E50" s="34"/>
      <c r="F50" s="35" t="s">
        <v>27</v>
      </c>
      <c r="G50" s="30">
        <v>6.0</v>
      </c>
      <c r="H50" s="36">
        <v>0.2</v>
      </c>
      <c r="I50" s="37">
        <v>27.13</v>
      </c>
      <c r="J50" s="38">
        <f t="shared" si="7"/>
        <v>32.556</v>
      </c>
      <c r="K50" s="39">
        <v>27.13</v>
      </c>
      <c r="L50" s="40">
        <f t="shared" si="8"/>
        <v>32.556</v>
      </c>
    </row>
    <row r="51">
      <c r="A51" s="30">
        <v>4.0</v>
      </c>
      <c r="B51" s="47" t="s">
        <v>64</v>
      </c>
      <c r="C51" s="52" t="s">
        <v>61</v>
      </c>
      <c r="D51" s="53">
        <v>0.12</v>
      </c>
      <c r="E51" s="53"/>
      <c r="F51" s="35" t="s">
        <v>27</v>
      </c>
      <c r="G51" s="30">
        <v>14.0</v>
      </c>
      <c r="H51" s="36">
        <v>0.1</v>
      </c>
      <c r="I51" s="37">
        <v>33.34</v>
      </c>
      <c r="J51" s="38">
        <f>I51*1.1</f>
        <v>36.674</v>
      </c>
      <c r="K51" s="39">
        <v>33.44</v>
      </c>
      <c r="L51" s="40">
        <f>K51*1.1</f>
        <v>36.784</v>
      </c>
    </row>
    <row r="52">
      <c r="A52" s="24" t="s">
        <v>65</v>
      </c>
      <c r="B52" s="54"/>
      <c r="C52" s="54"/>
      <c r="D52" s="54"/>
      <c r="E52" s="54"/>
      <c r="F52" s="25"/>
      <c r="G52" s="28"/>
      <c r="H52" s="28"/>
      <c r="I52" s="28"/>
      <c r="J52" s="28"/>
      <c r="K52" s="28"/>
      <c r="L52" s="29"/>
    </row>
    <row r="53">
      <c r="A53" s="30">
        <v>1.0</v>
      </c>
      <c r="B53" s="47" t="s">
        <v>66</v>
      </c>
      <c r="C53" s="52"/>
      <c r="D53" s="55" t="s">
        <v>23</v>
      </c>
      <c r="E53" s="34"/>
      <c r="F53" s="35" t="s">
        <v>27</v>
      </c>
      <c r="G53" s="30">
        <v>20.0</v>
      </c>
      <c r="H53" s="36">
        <v>0.1</v>
      </c>
      <c r="I53" s="37">
        <v>14.49</v>
      </c>
      <c r="J53" s="38">
        <f t="shared" ref="J53:J55" si="9">I53*1.1</f>
        <v>15.939</v>
      </c>
      <c r="K53" s="39">
        <v>14.58</v>
      </c>
      <c r="L53" s="40">
        <f t="shared" ref="L53:L55" si="10">K53*1.1</f>
        <v>16.038</v>
      </c>
    </row>
    <row r="54">
      <c r="A54" s="30">
        <v>2.0</v>
      </c>
      <c r="B54" s="47" t="s">
        <v>67</v>
      </c>
      <c r="C54" s="52"/>
      <c r="D54" s="55" t="s">
        <v>23</v>
      </c>
      <c r="E54" s="34"/>
      <c r="F54" s="35" t="s">
        <v>27</v>
      </c>
      <c r="G54" s="30">
        <v>20.0</v>
      </c>
      <c r="H54" s="36">
        <v>0.1</v>
      </c>
      <c r="I54" s="37">
        <v>14.49</v>
      </c>
      <c r="J54" s="38">
        <f t="shared" si="9"/>
        <v>15.939</v>
      </c>
      <c r="K54" s="39">
        <v>14.58</v>
      </c>
      <c r="L54" s="40">
        <f t="shared" si="10"/>
        <v>16.038</v>
      </c>
    </row>
    <row r="55">
      <c r="A55" s="30">
        <v>3.0</v>
      </c>
      <c r="B55" s="47" t="s">
        <v>68</v>
      </c>
      <c r="C55" s="52"/>
      <c r="D55" s="55" t="s">
        <v>23</v>
      </c>
      <c r="E55" s="34"/>
      <c r="F55" s="35" t="s">
        <v>27</v>
      </c>
      <c r="G55" s="30">
        <v>20.0</v>
      </c>
      <c r="H55" s="36">
        <v>0.1</v>
      </c>
      <c r="I55" s="37">
        <v>13.49</v>
      </c>
      <c r="J55" s="38">
        <f t="shared" si="9"/>
        <v>14.839</v>
      </c>
      <c r="K55" s="39">
        <v>13.58</v>
      </c>
      <c r="L55" s="40">
        <f t="shared" si="10"/>
        <v>14.938</v>
      </c>
    </row>
    <row r="56">
      <c r="A56" s="24" t="s">
        <v>69</v>
      </c>
      <c r="B56" s="54"/>
      <c r="C56" s="54"/>
      <c r="D56" s="54"/>
      <c r="E56" s="54"/>
      <c r="F56" s="25"/>
      <c r="G56" s="28"/>
      <c r="H56" s="28"/>
      <c r="I56" s="28"/>
      <c r="J56" s="28"/>
      <c r="K56" s="28"/>
      <c r="L56" s="29"/>
    </row>
    <row r="57">
      <c r="A57" s="30">
        <v>1.0</v>
      </c>
      <c r="B57" s="47" t="s">
        <v>70</v>
      </c>
      <c r="C57" s="41"/>
      <c r="D57" s="49" t="s">
        <v>23</v>
      </c>
      <c r="E57" s="34"/>
      <c r="F57" s="35" t="s">
        <v>27</v>
      </c>
      <c r="G57" s="30">
        <v>12.0</v>
      </c>
      <c r="H57" s="36">
        <v>0.1</v>
      </c>
      <c r="I57" s="37">
        <v>7.9</v>
      </c>
      <c r="J57" s="38">
        <f>I57*1.1</f>
        <v>8.69</v>
      </c>
      <c r="K57" s="39">
        <v>7.96</v>
      </c>
      <c r="L57" s="40">
        <f>K57*1.1</f>
        <v>8.756</v>
      </c>
    </row>
    <row r="58">
      <c r="A58" s="30">
        <v>2.0</v>
      </c>
      <c r="B58" s="47" t="s">
        <v>71</v>
      </c>
      <c r="C58" s="41" t="s">
        <v>48</v>
      </c>
      <c r="D58" s="49" t="s">
        <v>23</v>
      </c>
      <c r="E58" s="34"/>
      <c r="F58" s="35" t="s">
        <v>27</v>
      </c>
      <c r="G58" s="30">
        <v>8.0</v>
      </c>
      <c r="H58" s="36">
        <v>0.1</v>
      </c>
      <c r="I58" s="37"/>
      <c r="J58" s="38"/>
      <c r="K58" s="39"/>
      <c r="L58" s="40"/>
    </row>
    <row r="59">
      <c r="A59" s="30">
        <v>3.0</v>
      </c>
      <c r="B59" s="47" t="s">
        <v>72</v>
      </c>
      <c r="C59" s="41"/>
      <c r="D59" s="49" t="s">
        <v>23</v>
      </c>
      <c r="E59" s="34"/>
      <c r="F59" s="35" t="s">
        <v>27</v>
      </c>
      <c r="G59" s="30">
        <v>8.0</v>
      </c>
      <c r="H59" s="36">
        <v>0.1</v>
      </c>
      <c r="I59" s="37">
        <v>14.78</v>
      </c>
      <c r="J59" s="38">
        <f t="shared" ref="J59:J64" si="11">I59*1.1</f>
        <v>16.258</v>
      </c>
      <c r="K59" s="39">
        <v>14.88</v>
      </c>
      <c r="L59" s="40">
        <f t="shared" ref="L59:L64" si="12">K59*1.1</f>
        <v>16.368</v>
      </c>
    </row>
    <row r="60">
      <c r="A60" s="30">
        <v>4.0</v>
      </c>
      <c r="B60" s="47" t="s">
        <v>73</v>
      </c>
      <c r="C60" s="52"/>
      <c r="D60" s="49" t="s">
        <v>23</v>
      </c>
      <c r="E60" s="34"/>
      <c r="F60" s="35" t="s">
        <v>27</v>
      </c>
      <c r="G60" s="30">
        <v>16.0</v>
      </c>
      <c r="H60" s="36">
        <v>0.1</v>
      </c>
      <c r="I60" s="37">
        <v>12.68</v>
      </c>
      <c r="J60" s="38">
        <f t="shared" si="11"/>
        <v>13.948</v>
      </c>
      <c r="K60" s="39">
        <v>12.78</v>
      </c>
      <c r="L60" s="40">
        <f t="shared" si="12"/>
        <v>14.058</v>
      </c>
    </row>
    <row r="61">
      <c r="A61" s="30">
        <v>5.0</v>
      </c>
      <c r="B61" s="47" t="s">
        <v>74</v>
      </c>
      <c r="C61" s="52"/>
      <c r="D61" s="49" t="s">
        <v>23</v>
      </c>
      <c r="E61" s="34"/>
      <c r="F61" s="35" t="s">
        <v>27</v>
      </c>
      <c r="G61" s="30">
        <v>24.0</v>
      </c>
      <c r="H61" s="36">
        <v>0.1</v>
      </c>
      <c r="I61" s="37">
        <v>12.31</v>
      </c>
      <c r="J61" s="38">
        <f t="shared" si="11"/>
        <v>13.541</v>
      </c>
      <c r="K61" s="39">
        <v>12.36</v>
      </c>
      <c r="L61" s="40">
        <f t="shared" si="12"/>
        <v>13.596</v>
      </c>
    </row>
    <row r="62">
      <c r="A62" s="30">
        <v>6.0</v>
      </c>
      <c r="B62" s="47" t="s">
        <v>75</v>
      </c>
      <c r="C62" s="41"/>
      <c r="D62" s="49" t="s">
        <v>23</v>
      </c>
      <c r="E62" s="34"/>
      <c r="F62" s="35" t="s">
        <v>27</v>
      </c>
      <c r="G62" s="30">
        <v>12.0</v>
      </c>
      <c r="H62" s="36">
        <v>0.1</v>
      </c>
      <c r="I62" s="37">
        <v>9.4</v>
      </c>
      <c r="J62" s="38">
        <f t="shared" si="11"/>
        <v>10.34</v>
      </c>
      <c r="K62" s="39">
        <v>9.48</v>
      </c>
      <c r="L62" s="40">
        <f t="shared" si="12"/>
        <v>10.428</v>
      </c>
    </row>
    <row r="63">
      <c r="A63" s="30">
        <v>7.0</v>
      </c>
      <c r="B63" s="47" t="s">
        <v>76</v>
      </c>
      <c r="C63" s="41"/>
      <c r="D63" s="49" t="s">
        <v>23</v>
      </c>
      <c r="E63" s="34"/>
      <c r="F63" s="35" t="s">
        <v>27</v>
      </c>
      <c r="G63" s="30">
        <v>12.0</v>
      </c>
      <c r="H63" s="36">
        <v>0.1</v>
      </c>
      <c r="I63" s="37">
        <v>7.13</v>
      </c>
      <c r="J63" s="38">
        <f t="shared" si="11"/>
        <v>7.843</v>
      </c>
      <c r="K63" s="39">
        <v>7.2</v>
      </c>
      <c r="L63" s="40">
        <f t="shared" si="12"/>
        <v>7.92</v>
      </c>
    </row>
    <row r="64">
      <c r="A64" s="30">
        <v>8.0</v>
      </c>
      <c r="B64" s="47" t="s">
        <v>77</v>
      </c>
      <c r="C64" s="41"/>
      <c r="D64" s="49" t="s">
        <v>23</v>
      </c>
      <c r="E64" s="34"/>
      <c r="F64" s="35" t="s">
        <v>27</v>
      </c>
      <c r="G64" s="30">
        <v>12.0</v>
      </c>
      <c r="H64" s="36">
        <v>0.1</v>
      </c>
      <c r="I64" s="37">
        <v>7.72</v>
      </c>
      <c r="J64" s="38">
        <f t="shared" si="11"/>
        <v>8.492</v>
      </c>
      <c r="K64" s="39">
        <v>7.78</v>
      </c>
      <c r="L64" s="40">
        <f t="shared" si="12"/>
        <v>8.558</v>
      </c>
    </row>
    <row r="65">
      <c r="A65" s="30">
        <v>9.0</v>
      </c>
      <c r="B65" s="47" t="s">
        <v>78</v>
      </c>
      <c r="C65" s="41" t="s">
        <v>48</v>
      </c>
      <c r="D65" s="49" t="s">
        <v>23</v>
      </c>
      <c r="E65" s="34"/>
      <c r="F65" s="35" t="s">
        <v>27</v>
      </c>
      <c r="G65" s="30">
        <v>12.0</v>
      </c>
      <c r="H65" s="36">
        <v>0.1</v>
      </c>
      <c r="I65" s="37"/>
      <c r="J65" s="38"/>
      <c r="K65" s="39"/>
      <c r="L65" s="40"/>
    </row>
    <row r="66">
      <c r="A66" s="30">
        <v>10.0</v>
      </c>
      <c r="B66" s="47" t="s">
        <v>79</v>
      </c>
      <c r="C66" s="41"/>
      <c r="D66" s="49" t="s">
        <v>23</v>
      </c>
      <c r="E66" s="34"/>
      <c r="F66" s="35" t="s">
        <v>27</v>
      </c>
      <c r="G66" s="30">
        <v>12.0</v>
      </c>
      <c r="H66" s="36">
        <v>0.1</v>
      </c>
      <c r="I66" s="37">
        <v>8.55</v>
      </c>
      <c r="J66" s="38">
        <f>I66*1.1</f>
        <v>9.405</v>
      </c>
      <c r="K66" s="39">
        <v>8.64</v>
      </c>
      <c r="L66" s="40">
        <f>K66*1.1</f>
        <v>9.504</v>
      </c>
    </row>
    <row r="67">
      <c r="A67" s="24" t="s">
        <v>80</v>
      </c>
      <c r="B67" s="54"/>
      <c r="C67" s="54"/>
      <c r="D67" s="54"/>
      <c r="E67" s="54"/>
      <c r="F67" s="25"/>
      <c r="G67" s="28"/>
      <c r="H67" s="28"/>
      <c r="I67" s="28"/>
      <c r="J67" s="28"/>
      <c r="K67" s="28"/>
      <c r="L67" s="29"/>
    </row>
    <row r="68">
      <c r="A68" s="30">
        <v>1.0</v>
      </c>
      <c r="B68" s="47" t="s">
        <v>81</v>
      </c>
      <c r="C68" s="48"/>
      <c r="D68" s="49" t="s">
        <v>23</v>
      </c>
      <c r="E68" s="34"/>
      <c r="F68" s="35" t="s">
        <v>27</v>
      </c>
      <c r="G68" s="30">
        <v>21.0</v>
      </c>
      <c r="H68" s="36">
        <v>0.2</v>
      </c>
      <c r="I68" s="37">
        <v>31.76</v>
      </c>
      <c r="J68" s="38">
        <f t="shared" ref="J68:J69" si="13">I68*1.2</f>
        <v>38.112</v>
      </c>
      <c r="K68" s="39">
        <v>32.0</v>
      </c>
      <c r="L68" s="40">
        <f t="shared" ref="L68:L69" si="14">K68*1.2</f>
        <v>38.4</v>
      </c>
    </row>
    <row r="69">
      <c r="A69" s="30">
        <v>2.0</v>
      </c>
      <c r="B69" s="47" t="s">
        <v>82</v>
      </c>
      <c r="C69" s="48"/>
      <c r="D69" s="49" t="s">
        <v>23</v>
      </c>
      <c r="E69" s="34"/>
      <c r="F69" s="35" t="s">
        <v>27</v>
      </c>
      <c r="G69" s="30">
        <v>24.0</v>
      </c>
      <c r="H69" s="36">
        <v>0.1</v>
      </c>
      <c r="I69" s="37">
        <v>19.84</v>
      </c>
      <c r="J69" s="38">
        <f t="shared" si="13"/>
        <v>23.808</v>
      </c>
      <c r="K69" s="39">
        <v>19.98</v>
      </c>
      <c r="L69" s="40">
        <f t="shared" si="14"/>
        <v>23.976</v>
      </c>
    </row>
    <row r="70">
      <c r="A70" s="30">
        <v>3.0</v>
      </c>
      <c r="B70" s="47" t="s">
        <v>83</v>
      </c>
      <c r="C70" s="48" t="s">
        <v>48</v>
      </c>
      <c r="D70" s="49" t="s">
        <v>23</v>
      </c>
      <c r="E70" s="34"/>
      <c r="F70" s="35" t="s">
        <v>27</v>
      </c>
      <c r="G70" s="30">
        <v>21.0</v>
      </c>
      <c r="H70" s="36">
        <v>0.1</v>
      </c>
      <c r="I70" s="37"/>
      <c r="J70" s="38"/>
      <c r="K70" s="39"/>
      <c r="L70" s="40"/>
    </row>
    <row r="71">
      <c r="A71" s="30">
        <v>4.0</v>
      </c>
      <c r="B71" s="47" t="s">
        <v>84</v>
      </c>
      <c r="C71" s="48" t="s">
        <v>48</v>
      </c>
      <c r="D71" s="56"/>
      <c r="E71" s="56"/>
      <c r="F71" s="35" t="s">
        <v>27</v>
      </c>
      <c r="G71" s="30">
        <v>21.0</v>
      </c>
      <c r="H71" s="36">
        <v>0.1</v>
      </c>
      <c r="I71" s="37"/>
      <c r="J71" s="38"/>
      <c r="K71" s="39"/>
      <c r="L71" s="40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>
      <c r="A72" s="30">
        <v>5.0</v>
      </c>
      <c r="B72" s="47" t="s">
        <v>85</v>
      </c>
      <c r="C72" s="48"/>
      <c r="D72" s="56">
        <v>0.1193</v>
      </c>
      <c r="E72" s="56"/>
      <c r="F72" s="35" t="s">
        <v>27</v>
      </c>
      <c r="G72" s="30">
        <v>30.0</v>
      </c>
      <c r="H72" s="36">
        <v>0.1</v>
      </c>
      <c r="I72" s="37">
        <v>12.2</v>
      </c>
      <c r="J72" s="38">
        <f>I72*1.1</f>
        <v>13.42</v>
      </c>
      <c r="K72" s="39">
        <v>12.37</v>
      </c>
      <c r="L72" s="40">
        <f>K72*1.1</f>
        <v>13.607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>
      <c r="A73" s="30">
        <v>6.0</v>
      </c>
      <c r="B73" s="47" t="s">
        <v>86</v>
      </c>
      <c r="C73" s="48" t="s">
        <v>48</v>
      </c>
      <c r="D73" s="56"/>
      <c r="E73" s="56"/>
      <c r="F73" s="35" t="s">
        <v>24</v>
      </c>
      <c r="G73" s="30">
        <v>21.0</v>
      </c>
      <c r="H73" s="36">
        <v>0.1</v>
      </c>
      <c r="I73" s="37"/>
      <c r="J73" s="38"/>
      <c r="K73" s="39"/>
      <c r="L73" s="40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>
      <c r="A74" s="30">
        <v>7.0</v>
      </c>
      <c r="B74" s="47" t="s">
        <v>87</v>
      </c>
      <c r="C74" s="48" t="s">
        <v>48</v>
      </c>
      <c r="D74" s="57" t="s">
        <v>23</v>
      </c>
      <c r="E74" s="34"/>
      <c r="F74" s="35" t="s">
        <v>27</v>
      </c>
      <c r="G74" s="30">
        <v>12.0</v>
      </c>
      <c r="H74" s="36">
        <v>0.2</v>
      </c>
      <c r="I74" s="37"/>
      <c r="J74" s="38"/>
      <c r="K74" s="39"/>
      <c r="L74" s="40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>
      <c r="A75" s="30">
        <v>8.0</v>
      </c>
      <c r="B75" s="47" t="s">
        <v>81</v>
      </c>
      <c r="C75" s="48" t="s">
        <v>48</v>
      </c>
      <c r="D75" s="57" t="s">
        <v>23</v>
      </c>
      <c r="E75" s="34"/>
      <c r="F75" s="35" t="s">
        <v>24</v>
      </c>
      <c r="G75" s="30">
        <v>21.0</v>
      </c>
      <c r="H75" s="36">
        <v>0.2</v>
      </c>
      <c r="I75" s="37"/>
      <c r="J75" s="38"/>
      <c r="K75" s="39"/>
      <c r="L75" s="40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>
      <c r="A76" s="24" t="s">
        <v>88</v>
      </c>
      <c r="B76" s="25"/>
      <c r="C76" s="26"/>
      <c r="D76" s="27"/>
      <c r="E76" s="27"/>
      <c r="F76" s="28"/>
      <c r="G76" s="28"/>
      <c r="H76" s="28"/>
      <c r="I76" s="28"/>
      <c r="J76" s="28"/>
      <c r="K76" s="28"/>
      <c r="L76" s="29"/>
    </row>
    <row r="77">
      <c r="A77" s="30">
        <v>1.0</v>
      </c>
      <c r="B77" s="51" t="s">
        <v>89</v>
      </c>
      <c r="C77" s="48"/>
      <c r="D77" s="58">
        <v>0.1167</v>
      </c>
      <c r="E77" s="56"/>
      <c r="F77" s="35" t="s">
        <v>24</v>
      </c>
      <c r="G77" s="30">
        <v>10.0</v>
      </c>
      <c r="H77" s="36">
        <v>0.1</v>
      </c>
      <c r="I77" s="37">
        <v>6.87</v>
      </c>
      <c r="J77" s="38">
        <f>I77*1.1</f>
        <v>7.557</v>
      </c>
      <c r="K77" s="39">
        <v>7.11</v>
      </c>
      <c r="L77" s="40">
        <f>K77*1.1</f>
        <v>7.821</v>
      </c>
    </row>
    <row r="78">
      <c r="A78" s="30">
        <v>2.0</v>
      </c>
      <c r="B78" s="51" t="s">
        <v>90</v>
      </c>
      <c r="C78" s="48"/>
      <c r="D78" s="59" t="s">
        <v>23</v>
      </c>
      <c r="E78" s="34"/>
      <c r="F78" s="35" t="s">
        <v>24</v>
      </c>
      <c r="G78" s="30">
        <v>8.0</v>
      </c>
      <c r="H78" s="36">
        <v>0.2</v>
      </c>
      <c r="I78" s="37">
        <v>17.74</v>
      </c>
      <c r="J78" s="38">
        <f>I78*1.2</f>
        <v>21.288</v>
      </c>
      <c r="K78" s="39">
        <v>17.98</v>
      </c>
      <c r="L78" s="40">
        <f>K78*1.2</f>
        <v>21.576</v>
      </c>
    </row>
    <row r="79">
      <c r="A79" s="30">
        <v>3.0</v>
      </c>
      <c r="B79" s="51" t="s">
        <v>91</v>
      </c>
      <c r="C79" s="48" t="s">
        <v>48</v>
      </c>
      <c r="D79" s="58"/>
      <c r="E79" s="56"/>
      <c r="F79" s="35" t="s">
        <v>24</v>
      </c>
      <c r="G79" s="30">
        <v>10.0</v>
      </c>
      <c r="H79" s="36">
        <v>0.1</v>
      </c>
      <c r="I79" s="37"/>
      <c r="J79" s="38"/>
      <c r="K79" s="39"/>
      <c r="L79" s="40"/>
    </row>
    <row r="80">
      <c r="A80" s="30">
        <v>4.0</v>
      </c>
      <c r="B80" s="51" t="s">
        <v>92</v>
      </c>
      <c r="C80" s="48"/>
      <c r="D80" s="58">
        <v>0.12</v>
      </c>
      <c r="E80" s="56"/>
      <c r="F80" s="35" t="s">
        <v>24</v>
      </c>
      <c r="G80" s="30">
        <v>20.0</v>
      </c>
      <c r="H80" s="36">
        <v>0.1</v>
      </c>
      <c r="I80" s="37">
        <v>7.8</v>
      </c>
      <c r="J80" s="38">
        <f t="shared" ref="J80:J83" si="15">I80*1.1</f>
        <v>8.58</v>
      </c>
      <c r="K80" s="39">
        <v>7.8</v>
      </c>
      <c r="L80" s="40">
        <f t="shared" ref="L80:L83" si="16">K80*1.1</f>
        <v>8.58</v>
      </c>
    </row>
    <row r="81">
      <c r="A81" s="30">
        <v>5.0</v>
      </c>
      <c r="B81" s="47" t="s">
        <v>93</v>
      </c>
      <c r="C81" s="48"/>
      <c r="D81" s="58">
        <v>0.0</v>
      </c>
      <c r="E81" s="56"/>
      <c r="F81" s="35" t="s">
        <v>24</v>
      </c>
      <c r="G81" s="30">
        <v>10.0</v>
      </c>
      <c r="H81" s="36">
        <v>0.1</v>
      </c>
      <c r="I81" s="37">
        <v>12.67</v>
      </c>
      <c r="J81" s="38">
        <f t="shared" si="15"/>
        <v>13.937</v>
      </c>
      <c r="K81" s="39">
        <v>12.67</v>
      </c>
      <c r="L81" s="40">
        <f t="shared" si="16"/>
        <v>13.937</v>
      </c>
    </row>
    <row r="82">
      <c r="A82" s="30">
        <v>6.0</v>
      </c>
      <c r="B82" s="47" t="s">
        <v>94</v>
      </c>
      <c r="C82" s="48"/>
      <c r="D82" s="58">
        <v>0.12</v>
      </c>
      <c r="E82" s="56"/>
      <c r="F82" s="35" t="s">
        <v>24</v>
      </c>
      <c r="G82" s="30">
        <v>10.0</v>
      </c>
      <c r="H82" s="36">
        <v>0.1</v>
      </c>
      <c r="I82" s="37">
        <v>3.32</v>
      </c>
      <c r="J82" s="38">
        <f t="shared" si="15"/>
        <v>3.652</v>
      </c>
      <c r="K82" s="39">
        <v>3.32</v>
      </c>
      <c r="L82" s="40">
        <f t="shared" si="16"/>
        <v>3.652</v>
      </c>
    </row>
    <row r="83">
      <c r="A83" s="30">
        <v>7.0</v>
      </c>
      <c r="B83" s="47" t="s">
        <v>95</v>
      </c>
      <c r="C83" s="48"/>
      <c r="D83" s="55" t="s">
        <v>23</v>
      </c>
      <c r="E83" s="34"/>
      <c r="F83" s="35" t="s">
        <v>24</v>
      </c>
      <c r="G83" s="30">
        <v>10.0</v>
      </c>
      <c r="H83" s="36">
        <v>0.1</v>
      </c>
      <c r="I83" s="37">
        <v>11.38</v>
      </c>
      <c r="J83" s="38">
        <f t="shared" si="15"/>
        <v>12.518</v>
      </c>
      <c r="K83" s="39">
        <v>11.38</v>
      </c>
      <c r="L83" s="40">
        <f t="shared" si="16"/>
        <v>12.518</v>
      </c>
    </row>
    <row r="84">
      <c r="A84" s="24" t="s">
        <v>96</v>
      </c>
      <c r="B84" s="25"/>
      <c r="C84" s="26"/>
      <c r="D84" s="27"/>
      <c r="E84" s="27"/>
      <c r="F84" s="28"/>
      <c r="G84" s="28"/>
      <c r="H84" s="28"/>
      <c r="I84" s="28"/>
      <c r="J84" s="28"/>
      <c r="K84" s="28"/>
      <c r="L84" s="29"/>
    </row>
    <row r="85">
      <c r="A85" s="30">
        <v>1.0</v>
      </c>
      <c r="B85" s="60" t="s">
        <v>97</v>
      </c>
      <c r="C85" s="48"/>
      <c r="D85" s="58">
        <v>0.18</v>
      </c>
      <c r="E85" s="56"/>
      <c r="F85" s="35" t="s">
        <v>24</v>
      </c>
      <c r="G85" s="30">
        <v>23.0</v>
      </c>
      <c r="H85" s="36">
        <v>0.1</v>
      </c>
      <c r="I85" s="37">
        <v>10.1</v>
      </c>
      <c r="J85" s="38">
        <f t="shared" ref="J85:J87" si="17">I85*1.1</f>
        <v>11.11</v>
      </c>
      <c r="K85" s="39">
        <v>10.34</v>
      </c>
      <c r="L85" s="40">
        <f t="shared" ref="L85:L87" si="18">K85*1.1</f>
        <v>11.374</v>
      </c>
    </row>
    <row r="86">
      <c r="A86" s="30">
        <v>2.0</v>
      </c>
      <c r="B86" s="60" t="s">
        <v>98</v>
      </c>
      <c r="C86" s="48"/>
      <c r="D86" s="58">
        <v>0.18</v>
      </c>
      <c r="E86" s="56"/>
      <c r="F86" s="35" t="s">
        <v>24</v>
      </c>
      <c r="G86" s="30">
        <v>23.0</v>
      </c>
      <c r="H86" s="36">
        <v>0.1</v>
      </c>
      <c r="I86" s="37">
        <v>10.1</v>
      </c>
      <c r="J86" s="38">
        <f t="shared" si="17"/>
        <v>11.11</v>
      </c>
      <c r="K86" s="39">
        <v>10.34</v>
      </c>
      <c r="L86" s="40">
        <f t="shared" si="18"/>
        <v>11.374</v>
      </c>
    </row>
    <row r="87">
      <c r="A87" s="30">
        <v>3.0</v>
      </c>
      <c r="B87" s="47" t="s">
        <v>99</v>
      </c>
      <c r="C87" s="48"/>
      <c r="D87" s="56">
        <v>0.118</v>
      </c>
      <c r="E87" s="56"/>
      <c r="F87" s="35" t="s">
        <v>24</v>
      </c>
      <c r="G87" s="30">
        <v>20.0</v>
      </c>
      <c r="H87" s="36">
        <v>0.1</v>
      </c>
      <c r="I87" s="37">
        <v>15.26</v>
      </c>
      <c r="J87" s="38">
        <f t="shared" si="17"/>
        <v>16.786</v>
      </c>
      <c r="K87" s="39">
        <v>15.5</v>
      </c>
      <c r="L87" s="40">
        <f t="shared" si="18"/>
        <v>17.05</v>
      </c>
    </row>
    <row r="88">
      <c r="A88" s="30">
        <v>4.0</v>
      </c>
      <c r="B88" s="47" t="s">
        <v>100</v>
      </c>
      <c r="C88" s="41" t="s">
        <v>48</v>
      </c>
      <c r="D88" s="57" t="s">
        <v>23</v>
      </c>
      <c r="E88" s="34"/>
      <c r="F88" s="35" t="s">
        <v>24</v>
      </c>
      <c r="G88" s="30" t="s">
        <v>42</v>
      </c>
      <c r="H88" s="36">
        <v>0.1</v>
      </c>
      <c r="I88" s="37"/>
      <c r="J88" s="38"/>
      <c r="K88" s="39"/>
      <c r="L88" s="40"/>
    </row>
    <row r="89">
      <c r="A89" s="30">
        <v>5.0</v>
      </c>
      <c r="B89" s="47" t="s">
        <v>101</v>
      </c>
      <c r="C89" s="48"/>
      <c r="D89" s="56" t="s">
        <v>102</v>
      </c>
      <c r="E89" s="56"/>
      <c r="F89" s="35" t="s">
        <v>24</v>
      </c>
      <c r="G89" s="30">
        <v>30.0</v>
      </c>
      <c r="H89" s="36">
        <v>0.1</v>
      </c>
      <c r="I89" s="37">
        <v>8.54</v>
      </c>
      <c r="J89" s="38">
        <f>I89*1.1</f>
        <v>9.394</v>
      </c>
      <c r="K89" s="39">
        <v>8.78</v>
      </c>
      <c r="L89" s="40">
        <f>K89*1.1</f>
        <v>9.658</v>
      </c>
    </row>
    <row r="90">
      <c r="A90" s="30">
        <v>6.0</v>
      </c>
      <c r="B90" s="47" t="s">
        <v>103</v>
      </c>
      <c r="C90" s="48" t="s">
        <v>48</v>
      </c>
      <c r="D90" s="56"/>
      <c r="E90" s="56"/>
      <c r="F90" s="35" t="s">
        <v>24</v>
      </c>
      <c r="G90" s="30">
        <v>10.0</v>
      </c>
      <c r="H90" s="36">
        <v>0.1</v>
      </c>
      <c r="I90" s="37"/>
      <c r="J90" s="38"/>
      <c r="K90" s="39"/>
      <c r="L90" s="40"/>
    </row>
    <row r="91">
      <c r="A91" s="30">
        <v>7.0</v>
      </c>
      <c r="B91" s="47" t="s">
        <v>104</v>
      </c>
      <c r="C91" s="48"/>
      <c r="D91" s="56">
        <v>0.1966</v>
      </c>
      <c r="E91" s="56"/>
      <c r="F91" s="35" t="s">
        <v>24</v>
      </c>
      <c r="G91" s="30">
        <v>10.0</v>
      </c>
      <c r="H91" s="36">
        <v>0.1</v>
      </c>
      <c r="I91" s="37">
        <v>9.74</v>
      </c>
      <c r="J91" s="38">
        <f>I91*1.1</f>
        <v>10.714</v>
      </c>
      <c r="K91" s="39">
        <v>9.98</v>
      </c>
      <c r="L91" s="40">
        <f>K91*1.1</f>
        <v>10.978</v>
      </c>
    </row>
    <row r="92">
      <c r="A92" s="30">
        <v>8.0</v>
      </c>
      <c r="B92" s="47" t="s">
        <v>105</v>
      </c>
      <c r="C92" s="61" t="s">
        <v>48</v>
      </c>
      <c r="D92" s="49" t="s">
        <v>23</v>
      </c>
      <c r="E92" s="34"/>
      <c r="F92" s="35" t="s">
        <v>24</v>
      </c>
      <c r="G92" s="30">
        <v>22.0</v>
      </c>
      <c r="H92" s="36">
        <v>0.1</v>
      </c>
      <c r="I92" s="37"/>
      <c r="J92" s="38"/>
      <c r="K92" s="39"/>
      <c r="L92" s="40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>
      <c r="A93" s="30">
        <v>9.0</v>
      </c>
      <c r="B93" s="47" t="s">
        <v>106</v>
      </c>
      <c r="C93" s="61" t="s">
        <v>48</v>
      </c>
      <c r="D93" s="49" t="s">
        <v>23</v>
      </c>
      <c r="E93" s="34"/>
      <c r="F93" s="35" t="s">
        <v>24</v>
      </c>
      <c r="G93" s="30">
        <v>27.0</v>
      </c>
      <c r="H93" s="36">
        <v>0.1</v>
      </c>
      <c r="I93" s="37"/>
      <c r="J93" s="38"/>
      <c r="K93" s="39"/>
      <c r="L93" s="40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>
      <c r="A94" s="30">
        <v>10.0</v>
      </c>
      <c r="B94" s="51" t="s">
        <v>107</v>
      </c>
      <c r="C94" s="41"/>
      <c r="D94" s="49" t="s">
        <v>23</v>
      </c>
      <c r="E94" s="34"/>
      <c r="F94" s="35" t="s">
        <v>24</v>
      </c>
      <c r="G94" s="30">
        <v>22.0</v>
      </c>
      <c r="H94" s="36">
        <v>0.1</v>
      </c>
      <c r="I94" s="37">
        <v>13.57</v>
      </c>
      <c r="J94" s="38">
        <f t="shared" ref="J94:J99" si="19">I94*1.1</f>
        <v>14.927</v>
      </c>
      <c r="K94" s="39">
        <v>13.57</v>
      </c>
      <c r="L94" s="40">
        <f t="shared" ref="L94:L99" si="20">K94*1.1</f>
        <v>14.927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>
      <c r="A95" s="30">
        <v>11.0</v>
      </c>
      <c r="B95" s="60" t="s">
        <v>108</v>
      </c>
      <c r="C95" s="41" t="s">
        <v>109</v>
      </c>
      <c r="D95" s="56">
        <v>0.1101</v>
      </c>
      <c r="E95" s="56"/>
      <c r="F95" s="35" t="s">
        <v>24</v>
      </c>
      <c r="G95" s="30">
        <v>5.0</v>
      </c>
      <c r="H95" s="36">
        <v>0.1</v>
      </c>
      <c r="I95" s="37">
        <v>28.98</v>
      </c>
      <c r="J95" s="38">
        <f t="shared" si="19"/>
        <v>31.878</v>
      </c>
      <c r="K95" s="39">
        <v>28.98</v>
      </c>
      <c r="L95" s="40">
        <f t="shared" si="20"/>
        <v>31.878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>
      <c r="A96" s="30">
        <v>12.0</v>
      </c>
      <c r="B96" s="60" t="s">
        <v>110</v>
      </c>
      <c r="C96" s="41"/>
      <c r="D96" s="56">
        <v>0.1059</v>
      </c>
      <c r="E96" s="56"/>
      <c r="F96" s="35" t="s">
        <v>24</v>
      </c>
      <c r="G96" s="30">
        <v>5.0</v>
      </c>
      <c r="H96" s="36">
        <v>0.1</v>
      </c>
      <c r="I96" s="37">
        <v>28.74</v>
      </c>
      <c r="J96" s="38">
        <f t="shared" si="19"/>
        <v>31.614</v>
      </c>
      <c r="K96" s="39">
        <v>28.98</v>
      </c>
      <c r="L96" s="40">
        <f t="shared" si="20"/>
        <v>31.878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>
      <c r="A97" s="30">
        <v>13.0</v>
      </c>
      <c r="B97" s="60" t="s">
        <v>110</v>
      </c>
      <c r="C97" s="41" t="s">
        <v>109</v>
      </c>
      <c r="D97" s="56">
        <v>0.1101</v>
      </c>
      <c r="E97" s="56"/>
      <c r="F97" s="35" t="s">
        <v>24</v>
      </c>
      <c r="G97" s="30">
        <v>5.0</v>
      </c>
      <c r="H97" s="36">
        <v>0.1</v>
      </c>
      <c r="I97" s="37">
        <v>28.98</v>
      </c>
      <c r="J97" s="38">
        <f t="shared" si="19"/>
        <v>31.878</v>
      </c>
      <c r="K97" s="39">
        <v>28.98</v>
      </c>
      <c r="L97" s="40">
        <f t="shared" si="20"/>
        <v>31.878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>
      <c r="A98" s="30">
        <v>14.0</v>
      </c>
      <c r="B98" s="47" t="s">
        <v>111</v>
      </c>
      <c r="C98" s="48"/>
      <c r="D98" s="56">
        <v>0.1189</v>
      </c>
      <c r="E98" s="56"/>
      <c r="F98" s="35" t="s">
        <v>24</v>
      </c>
      <c r="G98" s="30">
        <v>10.0</v>
      </c>
      <c r="H98" s="36">
        <v>0.1</v>
      </c>
      <c r="I98" s="37">
        <v>16.94</v>
      </c>
      <c r="J98" s="38">
        <f t="shared" si="19"/>
        <v>18.634</v>
      </c>
      <c r="K98" s="39">
        <v>17.18</v>
      </c>
      <c r="L98" s="40">
        <f t="shared" si="20"/>
        <v>18.898</v>
      </c>
    </row>
    <row r="99">
      <c r="A99" s="30">
        <v>15.0</v>
      </c>
      <c r="B99" s="47" t="s">
        <v>112</v>
      </c>
      <c r="C99" s="48"/>
      <c r="D99" s="56">
        <v>0.1805</v>
      </c>
      <c r="E99" s="56"/>
      <c r="F99" s="35" t="s">
        <v>24</v>
      </c>
      <c r="G99" s="30">
        <v>30.0</v>
      </c>
      <c r="H99" s="36">
        <v>0.1</v>
      </c>
      <c r="I99" s="37">
        <v>13.74</v>
      </c>
      <c r="J99" s="38">
        <f t="shared" si="19"/>
        <v>15.114</v>
      </c>
      <c r="K99" s="39">
        <v>13.98</v>
      </c>
      <c r="L99" s="40">
        <f t="shared" si="20"/>
        <v>15.378</v>
      </c>
    </row>
    <row r="100">
      <c r="A100" s="30">
        <v>16.0</v>
      </c>
      <c r="B100" s="47" t="s">
        <v>113</v>
      </c>
      <c r="C100" s="48" t="s">
        <v>48</v>
      </c>
      <c r="D100" s="58"/>
      <c r="E100" s="56"/>
      <c r="F100" s="35" t="s">
        <v>114</v>
      </c>
      <c r="G100" s="30">
        <v>10.0</v>
      </c>
      <c r="H100" s="36">
        <v>0.1</v>
      </c>
      <c r="I100" s="37"/>
      <c r="J100" s="38"/>
      <c r="K100" s="39"/>
      <c r="L100" s="40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>
      <c r="A101" s="30">
        <v>17.0</v>
      </c>
      <c r="B101" s="47" t="s">
        <v>115</v>
      </c>
      <c r="C101" s="48"/>
      <c r="D101" s="58">
        <v>0.1171</v>
      </c>
      <c r="E101" s="56"/>
      <c r="F101" s="35" t="s">
        <v>24</v>
      </c>
      <c r="G101" s="30">
        <v>10.0</v>
      </c>
      <c r="H101" s="36">
        <v>0.1</v>
      </c>
      <c r="I101" s="37">
        <v>11.74</v>
      </c>
      <c r="J101" s="38">
        <f t="shared" ref="J101:J102" si="21">I101*1.1</f>
        <v>12.914</v>
      </c>
      <c r="K101" s="39">
        <v>11.98</v>
      </c>
      <c r="L101" s="40">
        <f t="shared" ref="L101:L102" si="22">K101*1.1</f>
        <v>13.178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>
      <c r="A102" s="30">
        <v>18.0</v>
      </c>
      <c r="B102" s="47" t="s">
        <v>116</v>
      </c>
      <c r="C102" s="48"/>
      <c r="D102" s="56">
        <v>0.1025</v>
      </c>
      <c r="E102" s="56"/>
      <c r="F102" s="35" t="s">
        <v>24</v>
      </c>
      <c r="G102" s="30">
        <v>10.0</v>
      </c>
      <c r="H102" s="36">
        <v>0.1</v>
      </c>
      <c r="I102" s="37">
        <v>14.74</v>
      </c>
      <c r="J102" s="38">
        <f t="shared" si="21"/>
        <v>16.214</v>
      </c>
      <c r="K102" s="39">
        <v>14.98</v>
      </c>
      <c r="L102" s="40">
        <f t="shared" si="22"/>
        <v>16.478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>
      <c r="A103" s="30">
        <v>19.0</v>
      </c>
      <c r="B103" s="47" t="s">
        <v>117</v>
      </c>
      <c r="C103" s="48" t="s">
        <v>48</v>
      </c>
      <c r="D103" s="56"/>
      <c r="E103" s="56"/>
      <c r="F103" s="35" t="s">
        <v>24</v>
      </c>
      <c r="G103" s="30">
        <v>10.0</v>
      </c>
      <c r="H103" s="36">
        <v>0.1</v>
      </c>
      <c r="I103" s="37"/>
      <c r="J103" s="38"/>
      <c r="K103" s="39"/>
      <c r="L103" s="40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>
      <c r="A104" s="30">
        <v>20.0</v>
      </c>
      <c r="B104" s="47" t="s">
        <v>118</v>
      </c>
      <c r="C104" s="48" t="s">
        <v>48</v>
      </c>
      <c r="D104" s="57" t="s">
        <v>23</v>
      </c>
      <c r="E104" s="34"/>
      <c r="F104" s="35" t="s">
        <v>24</v>
      </c>
      <c r="G104" s="30">
        <v>25.0</v>
      </c>
      <c r="H104" s="36">
        <v>0.1</v>
      </c>
      <c r="I104" s="37"/>
      <c r="J104" s="38"/>
      <c r="K104" s="39"/>
      <c r="L104" s="4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>
      <c r="A105" s="30">
        <v>21.0</v>
      </c>
      <c r="B105" s="47" t="s">
        <v>119</v>
      </c>
      <c r="C105" s="48" t="s">
        <v>48</v>
      </c>
      <c r="D105" s="56"/>
      <c r="E105" s="56"/>
      <c r="F105" s="35" t="s">
        <v>24</v>
      </c>
      <c r="G105" s="30">
        <v>20.0</v>
      </c>
      <c r="H105" s="36">
        <v>0.1</v>
      </c>
      <c r="I105" s="37"/>
      <c r="J105" s="38"/>
      <c r="K105" s="39"/>
      <c r="L105" s="40"/>
    </row>
    <row r="106">
      <c r="A106" s="30">
        <v>22.0</v>
      </c>
      <c r="B106" s="47" t="s">
        <v>120</v>
      </c>
      <c r="C106" s="48" t="s">
        <v>48</v>
      </c>
      <c r="D106" s="49" t="s">
        <v>23</v>
      </c>
      <c r="E106" s="34"/>
      <c r="F106" s="35" t="s">
        <v>24</v>
      </c>
      <c r="G106" s="30">
        <v>20.0</v>
      </c>
      <c r="H106" s="36">
        <v>0.1</v>
      </c>
      <c r="I106" s="37"/>
      <c r="J106" s="38"/>
      <c r="K106" s="39"/>
      <c r="L106" s="40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>
      <c r="A107" s="30">
        <v>23.0</v>
      </c>
      <c r="B107" s="47" t="s">
        <v>121</v>
      </c>
      <c r="C107" s="48"/>
      <c r="D107" s="58">
        <v>0.0</v>
      </c>
      <c r="E107" s="58"/>
      <c r="F107" s="35" t="s">
        <v>24</v>
      </c>
      <c r="G107" s="30">
        <v>10.0</v>
      </c>
      <c r="H107" s="36">
        <v>0.1</v>
      </c>
      <c r="I107" s="37">
        <v>3.98</v>
      </c>
      <c r="J107" s="38">
        <f t="shared" ref="J107:J110" si="23">I107*1.1</f>
        <v>4.378</v>
      </c>
      <c r="K107" s="39">
        <v>3.98</v>
      </c>
      <c r="L107" s="40">
        <f t="shared" ref="L107:L110" si="24">K107*1.1</f>
        <v>4.378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>
      <c r="A108" s="30">
        <v>24.0</v>
      </c>
      <c r="B108" s="47" t="s">
        <v>122</v>
      </c>
      <c r="C108" s="41"/>
      <c r="D108" s="58">
        <v>0.0</v>
      </c>
      <c r="E108" s="56"/>
      <c r="F108" s="35" t="s">
        <v>24</v>
      </c>
      <c r="G108" s="30">
        <v>10.0</v>
      </c>
      <c r="H108" s="36">
        <v>0.1</v>
      </c>
      <c r="I108" s="37">
        <v>5.98</v>
      </c>
      <c r="J108" s="38">
        <f t="shared" si="23"/>
        <v>6.578</v>
      </c>
      <c r="K108" s="39">
        <v>5.98</v>
      </c>
      <c r="L108" s="40">
        <f t="shared" si="24"/>
        <v>6.578</v>
      </c>
    </row>
    <row r="109">
      <c r="A109" s="30">
        <v>25.0</v>
      </c>
      <c r="B109" s="47" t="s">
        <v>123</v>
      </c>
      <c r="C109" s="41"/>
      <c r="D109" s="58">
        <v>0.0411</v>
      </c>
      <c r="E109" s="56"/>
      <c r="F109" s="35" t="s">
        <v>114</v>
      </c>
      <c r="G109" s="30">
        <v>15.0</v>
      </c>
      <c r="H109" s="36">
        <v>0.1</v>
      </c>
      <c r="I109" s="37">
        <v>6.34</v>
      </c>
      <c r="J109" s="38">
        <f t="shared" si="23"/>
        <v>6.974</v>
      </c>
      <c r="K109" s="39">
        <v>6.58</v>
      </c>
      <c r="L109" s="40">
        <f t="shared" si="24"/>
        <v>7.238</v>
      </c>
    </row>
    <row r="110">
      <c r="A110" s="30">
        <v>26.0</v>
      </c>
      <c r="B110" s="47" t="s">
        <v>124</v>
      </c>
      <c r="C110" s="52"/>
      <c r="D110" s="58">
        <v>0.1577</v>
      </c>
      <c r="E110" s="56"/>
      <c r="F110" s="35" t="s">
        <v>114</v>
      </c>
      <c r="G110" s="30" t="s">
        <v>42</v>
      </c>
      <c r="H110" s="36">
        <v>0.1</v>
      </c>
      <c r="I110" s="37">
        <v>5.14</v>
      </c>
      <c r="J110" s="38">
        <f t="shared" si="23"/>
        <v>5.654</v>
      </c>
      <c r="K110" s="39">
        <v>5.38</v>
      </c>
      <c r="L110" s="40">
        <f t="shared" si="24"/>
        <v>5.918</v>
      </c>
    </row>
    <row r="111">
      <c r="A111" s="30">
        <v>27.0</v>
      </c>
      <c r="B111" s="47" t="s">
        <v>125</v>
      </c>
      <c r="C111" s="48" t="s">
        <v>48</v>
      </c>
      <c r="D111" s="56"/>
      <c r="E111" s="56"/>
      <c r="F111" s="35" t="s">
        <v>24</v>
      </c>
      <c r="G111" s="30" t="s">
        <v>42</v>
      </c>
      <c r="H111" s="36">
        <v>0.1</v>
      </c>
      <c r="I111" s="37"/>
      <c r="J111" s="38"/>
      <c r="K111" s="39"/>
      <c r="L111" s="40"/>
    </row>
    <row r="112">
      <c r="A112" s="30">
        <v>28.0</v>
      </c>
      <c r="B112" s="47" t="s">
        <v>126</v>
      </c>
      <c r="C112" s="48" t="s">
        <v>48</v>
      </c>
      <c r="D112" s="56"/>
      <c r="E112" s="56"/>
      <c r="F112" s="35" t="s">
        <v>24</v>
      </c>
      <c r="G112" s="30">
        <v>25.0</v>
      </c>
      <c r="H112" s="36">
        <v>0.1</v>
      </c>
      <c r="I112" s="37"/>
      <c r="J112" s="38"/>
      <c r="K112" s="39"/>
      <c r="L112" s="40"/>
    </row>
    <row r="113">
      <c r="A113" s="30">
        <v>29.0</v>
      </c>
      <c r="B113" s="47" t="s">
        <v>127</v>
      </c>
      <c r="C113" s="48"/>
      <c r="D113" s="56">
        <v>0.1837</v>
      </c>
      <c r="E113" s="56"/>
      <c r="F113" s="35" t="s">
        <v>24</v>
      </c>
      <c r="G113" s="30">
        <v>20.0</v>
      </c>
      <c r="H113" s="36">
        <v>0.1</v>
      </c>
      <c r="I113" s="37">
        <v>15.92</v>
      </c>
      <c r="J113" s="38">
        <f>I113*1.1</f>
        <v>17.512</v>
      </c>
      <c r="K113" s="39">
        <v>16.16</v>
      </c>
      <c r="L113" s="40">
        <f>K113*1.1</f>
        <v>17.776</v>
      </c>
    </row>
    <row r="114">
      <c r="A114" s="30">
        <v>30.0</v>
      </c>
      <c r="B114" s="47" t="s">
        <v>128</v>
      </c>
      <c r="C114" s="41" t="s">
        <v>48</v>
      </c>
      <c r="D114" s="53"/>
      <c r="E114" s="53"/>
      <c r="F114" s="35" t="s">
        <v>24</v>
      </c>
      <c r="G114" s="30">
        <v>12.0</v>
      </c>
      <c r="H114" s="36">
        <v>0.1</v>
      </c>
      <c r="I114" s="37"/>
      <c r="J114" s="38"/>
      <c r="K114" s="39"/>
      <c r="L114" s="40"/>
    </row>
    <row r="115">
      <c r="A115" s="30">
        <v>31.0</v>
      </c>
      <c r="B115" s="47" t="s">
        <v>129</v>
      </c>
      <c r="C115" s="41"/>
      <c r="D115" s="53">
        <v>0.12</v>
      </c>
      <c r="E115" s="53"/>
      <c r="F115" s="35" t="s">
        <v>24</v>
      </c>
      <c r="G115" s="30">
        <v>10.0</v>
      </c>
      <c r="H115" s="36">
        <v>0.1</v>
      </c>
      <c r="I115" s="37">
        <v>10.46</v>
      </c>
      <c r="J115" s="38">
        <f t="shared" ref="J115:J117" si="25">I115*1.1</f>
        <v>11.506</v>
      </c>
      <c r="K115" s="39">
        <v>10.7</v>
      </c>
      <c r="L115" s="40">
        <f t="shared" ref="L115:L117" si="26">K115*1.1</f>
        <v>11.77</v>
      </c>
    </row>
    <row r="116">
      <c r="A116" s="30">
        <v>32.0</v>
      </c>
      <c r="B116" s="62" t="s">
        <v>130</v>
      </c>
      <c r="C116" s="63"/>
      <c r="D116" s="58">
        <v>0.1194</v>
      </c>
      <c r="E116" s="58"/>
      <c r="F116" s="35" t="s">
        <v>24</v>
      </c>
      <c r="G116" s="64">
        <v>20.0</v>
      </c>
      <c r="H116" s="65">
        <v>0.1</v>
      </c>
      <c r="I116" s="37">
        <v>10.69</v>
      </c>
      <c r="J116" s="66">
        <f t="shared" si="25"/>
        <v>11.759</v>
      </c>
      <c r="K116" s="39">
        <v>10.93</v>
      </c>
      <c r="L116" s="67">
        <f t="shared" si="26"/>
        <v>12.023</v>
      </c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</row>
    <row r="117">
      <c r="A117" s="30">
        <v>33.0</v>
      </c>
      <c r="B117" s="47" t="s">
        <v>131</v>
      </c>
      <c r="C117" s="48"/>
      <c r="D117" s="56">
        <v>0.12</v>
      </c>
      <c r="E117" s="56"/>
      <c r="F117" s="35" t="s">
        <v>24</v>
      </c>
      <c r="G117" s="30">
        <v>5.0</v>
      </c>
      <c r="H117" s="36">
        <v>0.1</v>
      </c>
      <c r="I117" s="37">
        <v>42.2</v>
      </c>
      <c r="J117" s="38">
        <f t="shared" si="25"/>
        <v>46.42</v>
      </c>
      <c r="K117" s="39">
        <v>42.44</v>
      </c>
      <c r="L117" s="40">
        <f t="shared" si="26"/>
        <v>46.684</v>
      </c>
    </row>
    <row r="118">
      <c r="A118" s="30">
        <v>34.0</v>
      </c>
      <c r="B118" s="60" t="s">
        <v>132</v>
      </c>
      <c r="C118" s="48" t="s">
        <v>48</v>
      </c>
      <c r="D118" s="56"/>
      <c r="E118" s="56"/>
      <c r="F118" s="35" t="s">
        <v>24</v>
      </c>
      <c r="G118" s="30">
        <v>20.0</v>
      </c>
      <c r="H118" s="36">
        <v>0.1</v>
      </c>
      <c r="I118" s="37"/>
      <c r="J118" s="38"/>
      <c r="K118" s="39"/>
      <c r="L118" s="40"/>
    </row>
    <row r="119">
      <c r="A119" s="30">
        <v>35.0</v>
      </c>
      <c r="B119" s="31" t="s">
        <v>133</v>
      </c>
      <c r="C119" s="48" t="s">
        <v>48</v>
      </c>
      <c r="D119" s="49" t="s">
        <v>23</v>
      </c>
      <c r="E119" s="34"/>
      <c r="F119" s="35" t="s">
        <v>24</v>
      </c>
      <c r="G119" s="30" t="s">
        <v>42</v>
      </c>
      <c r="H119" s="36">
        <v>0.1</v>
      </c>
      <c r="I119" s="37"/>
      <c r="J119" s="38"/>
      <c r="K119" s="39"/>
      <c r="L119" s="40"/>
    </row>
    <row r="120">
      <c r="A120" s="30">
        <v>36.0</v>
      </c>
      <c r="B120" s="47" t="s">
        <v>134</v>
      </c>
      <c r="C120" s="48" t="s">
        <v>48</v>
      </c>
      <c r="D120" s="56"/>
      <c r="E120" s="56"/>
      <c r="F120" s="35" t="s">
        <v>24</v>
      </c>
      <c r="G120" s="30">
        <v>20.0</v>
      </c>
      <c r="H120" s="36">
        <v>0.1</v>
      </c>
      <c r="I120" s="37"/>
      <c r="J120" s="38"/>
      <c r="K120" s="39"/>
      <c r="L120" s="40"/>
    </row>
    <row r="121">
      <c r="A121" s="30">
        <v>37.0</v>
      </c>
      <c r="B121" s="47" t="s">
        <v>135</v>
      </c>
      <c r="C121" s="48" t="s">
        <v>48</v>
      </c>
      <c r="D121" s="58"/>
      <c r="E121" s="56"/>
      <c r="F121" s="35" t="s">
        <v>24</v>
      </c>
      <c r="G121" s="30" t="s">
        <v>42</v>
      </c>
      <c r="H121" s="36">
        <v>0.1</v>
      </c>
      <c r="I121" s="37"/>
      <c r="J121" s="38"/>
      <c r="K121" s="39"/>
      <c r="L121" s="40"/>
    </row>
    <row r="122">
      <c r="A122" s="30">
        <v>38.0</v>
      </c>
      <c r="B122" s="47" t="s">
        <v>136</v>
      </c>
      <c r="C122" s="41" t="s">
        <v>137</v>
      </c>
      <c r="D122" s="58"/>
      <c r="E122" s="56"/>
      <c r="F122" s="35" t="s">
        <v>24</v>
      </c>
      <c r="G122" s="30" t="s">
        <v>42</v>
      </c>
      <c r="H122" s="36">
        <v>0.1</v>
      </c>
      <c r="I122" s="37"/>
      <c r="J122" s="38"/>
      <c r="K122" s="39"/>
      <c r="L122" s="40"/>
    </row>
    <row r="123">
      <c r="A123" s="30">
        <v>39.0</v>
      </c>
      <c r="B123" s="47" t="s">
        <v>138</v>
      </c>
      <c r="C123" s="41"/>
      <c r="D123" s="58">
        <v>0.0647</v>
      </c>
      <c r="E123" s="56"/>
      <c r="F123" s="35" t="s">
        <v>24</v>
      </c>
      <c r="G123" s="30">
        <v>22.0</v>
      </c>
      <c r="H123" s="36">
        <v>0.1</v>
      </c>
      <c r="I123" s="37">
        <v>8.22</v>
      </c>
      <c r="J123" s="38">
        <f t="shared" ref="J123:J126" si="27">I123*1.1</f>
        <v>9.042</v>
      </c>
      <c r="K123" s="39">
        <v>8.49</v>
      </c>
      <c r="L123" s="40">
        <f t="shared" ref="L123:L126" si="28">K123*1.1</f>
        <v>9.339</v>
      </c>
    </row>
    <row r="124">
      <c r="A124" s="30">
        <v>40.0</v>
      </c>
      <c r="B124" s="47" t="s">
        <v>139</v>
      </c>
      <c r="C124" s="41"/>
      <c r="D124" s="58">
        <v>0.0746</v>
      </c>
      <c r="E124" s="56"/>
      <c r="F124" s="35" t="s">
        <v>24</v>
      </c>
      <c r="G124" s="30">
        <v>24.0</v>
      </c>
      <c r="H124" s="36">
        <v>0.1</v>
      </c>
      <c r="I124" s="37">
        <v>8.22</v>
      </c>
      <c r="J124" s="38">
        <f t="shared" si="27"/>
        <v>9.042</v>
      </c>
      <c r="K124" s="39">
        <v>8.49</v>
      </c>
      <c r="L124" s="40">
        <f t="shared" si="28"/>
        <v>9.339</v>
      </c>
    </row>
    <row r="125">
      <c r="A125" s="30">
        <v>41.0</v>
      </c>
      <c r="B125" s="47" t="s">
        <v>140</v>
      </c>
      <c r="C125" s="41"/>
      <c r="D125" s="58">
        <v>0.1106</v>
      </c>
      <c r="E125" s="56"/>
      <c r="F125" s="35" t="s">
        <v>24</v>
      </c>
      <c r="G125" s="30">
        <v>24.0</v>
      </c>
      <c r="H125" s="36">
        <v>0.1</v>
      </c>
      <c r="I125" s="37">
        <v>8.64</v>
      </c>
      <c r="J125" s="38">
        <f t="shared" si="27"/>
        <v>9.504</v>
      </c>
      <c r="K125" s="39">
        <v>8.88</v>
      </c>
      <c r="L125" s="40">
        <f t="shared" si="28"/>
        <v>9.768</v>
      </c>
    </row>
    <row r="126">
      <c r="A126" s="30">
        <v>42.0</v>
      </c>
      <c r="B126" s="47" t="s">
        <v>141</v>
      </c>
      <c r="C126" s="41"/>
      <c r="D126" s="58">
        <v>0.1163</v>
      </c>
      <c r="E126" s="56"/>
      <c r="F126" s="35" t="s">
        <v>24</v>
      </c>
      <c r="G126" s="30">
        <v>17.0</v>
      </c>
      <c r="H126" s="36">
        <v>0.1</v>
      </c>
      <c r="I126" s="37">
        <v>8.64</v>
      </c>
      <c r="J126" s="38">
        <f t="shared" si="27"/>
        <v>9.504</v>
      </c>
      <c r="K126" s="39">
        <v>8.88</v>
      </c>
      <c r="L126" s="40">
        <f t="shared" si="28"/>
        <v>9.768</v>
      </c>
    </row>
    <row r="127">
      <c r="A127" s="30">
        <v>43.0</v>
      </c>
      <c r="B127" s="47" t="s">
        <v>142</v>
      </c>
      <c r="C127" s="48" t="s">
        <v>48</v>
      </c>
      <c r="D127" s="33" t="s">
        <v>23</v>
      </c>
      <c r="E127" s="34"/>
      <c r="F127" s="35" t="s">
        <v>24</v>
      </c>
      <c r="G127" s="30">
        <v>23.5</v>
      </c>
      <c r="H127" s="36">
        <v>0.1</v>
      </c>
      <c r="I127" s="37"/>
      <c r="J127" s="38"/>
      <c r="K127" s="39"/>
      <c r="L127" s="40"/>
    </row>
    <row r="128">
      <c r="A128" s="30">
        <v>44.0</v>
      </c>
      <c r="B128" s="47" t="s">
        <v>143</v>
      </c>
      <c r="C128" s="48"/>
      <c r="D128" s="53">
        <v>0.1046</v>
      </c>
      <c r="E128" s="53"/>
      <c r="F128" s="35" t="s">
        <v>24</v>
      </c>
      <c r="G128" s="30">
        <v>25.0</v>
      </c>
      <c r="H128" s="36">
        <v>0.1</v>
      </c>
      <c r="I128" s="37">
        <v>8.24</v>
      </c>
      <c r="J128" s="38">
        <f t="shared" ref="J128:J133" si="29">I128*1.1</f>
        <v>9.064</v>
      </c>
      <c r="K128" s="39">
        <v>8.48</v>
      </c>
      <c r="L128" s="40">
        <f t="shared" ref="L128:L133" si="30">K128*1.1</f>
        <v>9.328</v>
      </c>
    </row>
    <row r="129">
      <c r="A129" s="30">
        <v>45.0</v>
      </c>
      <c r="B129" s="47" t="s">
        <v>144</v>
      </c>
      <c r="C129" s="52"/>
      <c r="D129" s="53" t="s">
        <v>145</v>
      </c>
      <c r="E129" s="53"/>
      <c r="F129" s="35" t="s">
        <v>24</v>
      </c>
      <c r="G129" s="30">
        <v>28.0</v>
      </c>
      <c r="H129" s="36">
        <v>0.1</v>
      </c>
      <c r="I129" s="37">
        <v>7.44</v>
      </c>
      <c r="J129" s="38">
        <f t="shared" si="29"/>
        <v>8.184</v>
      </c>
      <c r="K129" s="39">
        <v>7.68</v>
      </c>
      <c r="L129" s="40">
        <f t="shared" si="30"/>
        <v>8.448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>
      <c r="A130" s="30">
        <v>46.0</v>
      </c>
      <c r="B130" s="47" t="s">
        <v>146</v>
      </c>
      <c r="C130" s="41"/>
      <c r="D130" s="53">
        <v>0.1191</v>
      </c>
      <c r="E130" s="53"/>
      <c r="F130" s="35" t="s">
        <v>24</v>
      </c>
      <c r="G130" s="30">
        <v>10.0</v>
      </c>
      <c r="H130" s="36">
        <v>0.1</v>
      </c>
      <c r="I130" s="37">
        <v>15.88</v>
      </c>
      <c r="J130" s="38">
        <f t="shared" si="29"/>
        <v>17.468</v>
      </c>
      <c r="K130" s="39">
        <v>16.12</v>
      </c>
      <c r="L130" s="40">
        <f t="shared" si="30"/>
        <v>17.732</v>
      </c>
    </row>
    <row r="131">
      <c r="A131" s="30">
        <v>47.0</v>
      </c>
      <c r="B131" s="47" t="s">
        <v>147</v>
      </c>
      <c r="C131" s="48"/>
      <c r="D131" s="56" t="s">
        <v>148</v>
      </c>
      <c r="E131" s="56"/>
      <c r="F131" s="35" t="s">
        <v>24</v>
      </c>
      <c r="G131" s="30">
        <v>22.0</v>
      </c>
      <c r="H131" s="36">
        <v>0.1</v>
      </c>
      <c r="I131" s="37">
        <v>7.04</v>
      </c>
      <c r="J131" s="38">
        <f t="shared" si="29"/>
        <v>7.744</v>
      </c>
      <c r="K131" s="39">
        <v>7.28</v>
      </c>
      <c r="L131" s="40">
        <f t="shared" si="30"/>
        <v>8.008</v>
      </c>
    </row>
    <row r="132">
      <c r="A132" s="30">
        <v>48.0</v>
      </c>
      <c r="B132" s="47" t="s">
        <v>149</v>
      </c>
      <c r="C132" s="48"/>
      <c r="D132" s="56">
        <v>0.075</v>
      </c>
      <c r="E132" s="69"/>
      <c r="F132" s="35" t="s">
        <v>24</v>
      </c>
      <c r="G132" s="30">
        <v>24.0</v>
      </c>
      <c r="H132" s="36">
        <v>0.1</v>
      </c>
      <c r="I132" s="37">
        <v>6.74</v>
      </c>
      <c r="J132" s="38">
        <f t="shared" si="29"/>
        <v>7.414</v>
      </c>
      <c r="K132" s="39">
        <v>6.98</v>
      </c>
      <c r="L132" s="40">
        <f t="shared" si="30"/>
        <v>7.678</v>
      </c>
    </row>
    <row r="133">
      <c r="A133" s="30">
        <v>49.0</v>
      </c>
      <c r="B133" s="47" t="s">
        <v>150</v>
      </c>
      <c r="C133" s="48"/>
      <c r="D133" s="57" t="s">
        <v>23</v>
      </c>
      <c r="E133" s="34"/>
      <c r="F133" s="35" t="s">
        <v>24</v>
      </c>
      <c r="G133" s="30">
        <v>22.0</v>
      </c>
      <c r="H133" s="36">
        <v>0.1</v>
      </c>
      <c r="I133" s="37">
        <v>31.36</v>
      </c>
      <c r="J133" s="38">
        <f t="shared" si="29"/>
        <v>34.496</v>
      </c>
      <c r="K133" s="39">
        <v>31.6</v>
      </c>
      <c r="L133" s="40">
        <f t="shared" si="30"/>
        <v>34.76</v>
      </c>
    </row>
    <row r="134">
      <c r="A134" s="30">
        <v>50.0</v>
      </c>
      <c r="B134" s="47" t="s">
        <v>151</v>
      </c>
      <c r="C134" s="41" t="s">
        <v>48</v>
      </c>
      <c r="D134" s="56"/>
      <c r="E134" s="56"/>
      <c r="F134" s="35" t="s">
        <v>24</v>
      </c>
      <c r="G134" s="30">
        <v>10.0</v>
      </c>
      <c r="H134" s="36">
        <v>0.1</v>
      </c>
      <c r="I134" s="37"/>
      <c r="J134" s="38"/>
      <c r="K134" s="39"/>
      <c r="L134" s="40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>
      <c r="A135" s="30">
        <v>51.0</v>
      </c>
      <c r="B135" s="47" t="s">
        <v>152</v>
      </c>
      <c r="C135" s="52" t="s">
        <v>153</v>
      </c>
      <c r="D135" s="70">
        <v>0.0218</v>
      </c>
      <c r="E135" s="70"/>
      <c r="F135" s="35" t="s">
        <v>24</v>
      </c>
      <c r="G135" s="30">
        <v>10.0</v>
      </c>
      <c r="H135" s="36">
        <v>0.1</v>
      </c>
      <c r="I135" s="37">
        <v>11.74</v>
      </c>
      <c r="J135" s="38">
        <f t="shared" ref="J135:J139" si="31">I135*1.1</f>
        <v>12.914</v>
      </c>
      <c r="K135" s="39">
        <v>11.98</v>
      </c>
      <c r="L135" s="40">
        <f t="shared" ref="L135:L139" si="32">K135*1.1</f>
        <v>13.178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>
      <c r="A136" s="30">
        <v>52.0</v>
      </c>
      <c r="B136" s="60" t="s">
        <v>154</v>
      </c>
      <c r="C136" s="48"/>
      <c r="D136" s="56">
        <v>0.189</v>
      </c>
      <c r="E136" s="56"/>
      <c r="F136" s="35" t="s">
        <v>24</v>
      </c>
      <c r="G136" s="30">
        <v>21.0</v>
      </c>
      <c r="H136" s="36">
        <v>0.1</v>
      </c>
      <c r="I136" s="37">
        <v>16.36</v>
      </c>
      <c r="J136" s="38">
        <f t="shared" si="31"/>
        <v>17.996</v>
      </c>
      <c r="K136" s="39">
        <v>16.6</v>
      </c>
      <c r="L136" s="40">
        <f t="shared" si="32"/>
        <v>18.26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>
      <c r="A137" s="30">
        <v>53.0</v>
      </c>
      <c r="B137" s="60" t="s">
        <v>155</v>
      </c>
      <c r="C137" s="48"/>
      <c r="D137" s="56">
        <v>0.1757</v>
      </c>
      <c r="E137" s="56"/>
      <c r="F137" s="35" t="s">
        <v>24</v>
      </c>
      <c r="G137" s="30">
        <v>14.0</v>
      </c>
      <c r="H137" s="36">
        <v>0.1</v>
      </c>
      <c r="I137" s="37">
        <v>17.74</v>
      </c>
      <c r="J137" s="38">
        <f t="shared" si="31"/>
        <v>19.514</v>
      </c>
      <c r="K137" s="39">
        <v>17.98</v>
      </c>
      <c r="L137" s="40">
        <f t="shared" si="32"/>
        <v>19.778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>
      <c r="A138" s="30">
        <v>54.0</v>
      </c>
      <c r="B138" s="47" t="s">
        <v>156</v>
      </c>
      <c r="C138" s="48"/>
      <c r="D138" s="56">
        <v>0.3003</v>
      </c>
      <c r="E138" s="56"/>
      <c r="F138" s="35" t="s">
        <v>24</v>
      </c>
      <c r="G138" s="30">
        <v>21.0</v>
      </c>
      <c r="H138" s="36">
        <v>0.1</v>
      </c>
      <c r="I138" s="37">
        <v>18.58</v>
      </c>
      <c r="J138" s="38">
        <f t="shared" si="31"/>
        <v>20.438</v>
      </c>
      <c r="K138" s="39">
        <v>18.82</v>
      </c>
      <c r="L138" s="40">
        <f t="shared" si="32"/>
        <v>20.702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>
      <c r="A139" s="30">
        <v>55.0</v>
      </c>
      <c r="B139" s="47" t="s">
        <v>157</v>
      </c>
      <c r="C139" s="48"/>
      <c r="D139" s="49" t="s">
        <v>23</v>
      </c>
      <c r="E139" s="34"/>
      <c r="F139" s="35" t="s">
        <v>24</v>
      </c>
      <c r="G139" s="30" t="s">
        <v>42</v>
      </c>
      <c r="H139" s="36">
        <v>0.1</v>
      </c>
      <c r="I139" s="37">
        <v>24.71</v>
      </c>
      <c r="J139" s="38">
        <f t="shared" si="31"/>
        <v>27.181</v>
      </c>
      <c r="K139" s="39">
        <v>24.95</v>
      </c>
      <c r="L139" s="40">
        <f t="shared" si="32"/>
        <v>27.445</v>
      </c>
    </row>
    <row r="140">
      <c r="A140" s="30">
        <v>56.0</v>
      </c>
      <c r="B140" s="47" t="s">
        <v>158</v>
      </c>
      <c r="C140" s="48" t="s">
        <v>48</v>
      </c>
      <c r="D140" s="49" t="s">
        <v>23</v>
      </c>
      <c r="E140" s="34"/>
      <c r="F140" s="35" t="s">
        <v>24</v>
      </c>
      <c r="G140" s="30" t="s">
        <v>42</v>
      </c>
      <c r="H140" s="36">
        <v>0.1</v>
      </c>
      <c r="I140" s="37"/>
      <c r="J140" s="38"/>
      <c r="K140" s="39"/>
      <c r="L140" s="40"/>
    </row>
    <row r="141">
      <c r="A141" s="30">
        <v>57.0</v>
      </c>
      <c r="B141" s="47" t="s">
        <v>159</v>
      </c>
      <c r="C141" s="48"/>
      <c r="D141" s="49" t="s">
        <v>23</v>
      </c>
      <c r="E141" s="34"/>
      <c r="F141" s="35" t="s">
        <v>24</v>
      </c>
      <c r="G141" s="30" t="s">
        <v>42</v>
      </c>
      <c r="H141" s="36">
        <v>0.1</v>
      </c>
      <c r="I141" s="37">
        <v>47.94</v>
      </c>
      <c r="J141" s="38">
        <f t="shared" ref="J141:J151" si="33">I141*1.1</f>
        <v>52.734</v>
      </c>
      <c r="K141" s="39">
        <v>48.18</v>
      </c>
      <c r="L141" s="40">
        <f t="shared" ref="L141:L151" si="34">K141*1.1</f>
        <v>52.998</v>
      </c>
    </row>
    <row r="142">
      <c r="A142" s="30">
        <v>58.0</v>
      </c>
      <c r="B142" s="47" t="s">
        <v>160</v>
      </c>
      <c r="C142" s="48"/>
      <c r="D142" s="56">
        <v>0.1792</v>
      </c>
      <c r="E142" s="56"/>
      <c r="F142" s="35" t="s">
        <v>24</v>
      </c>
      <c r="G142" s="30">
        <v>26.0</v>
      </c>
      <c r="H142" s="36">
        <v>0.1</v>
      </c>
      <c r="I142" s="37">
        <v>43.04</v>
      </c>
      <c r="J142" s="38">
        <f t="shared" si="33"/>
        <v>47.344</v>
      </c>
      <c r="K142" s="39">
        <v>43.28</v>
      </c>
      <c r="L142" s="40">
        <f t="shared" si="34"/>
        <v>47.608</v>
      </c>
    </row>
    <row r="143">
      <c r="A143" s="30">
        <v>59.0</v>
      </c>
      <c r="B143" s="47" t="s">
        <v>161</v>
      </c>
      <c r="C143" s="48"/>
      <c r="D143" s="56">
        <v>0.1798</v>
      </c>
      <c r="E143" s="56"/>
      <c r="F143" s="35" t="s">
        <v>24</v>
      </c>
      <c r="G143" s="30">
        <v>26.0</v>
      </c>
      <c r="H143" s="36">
        <v>0.1</v>
      </c>
      <c r="I143" s="37">
        <v>46.66</v>
      </c>
      <c r="J143" s="38">
        <f t="shared" si="33"/>
        <v>51.326</v>
      </c>
      <c r="K143" s="39">
        <v>46.9</v>
      </c>
      <c r="L143" s="40">
        <f t="shared" si="34"/>
        <v>51.59</v>
      </c>
    </row>
    <row r="144">
      <c r="A144" s="30">
        <v>60.0</v>
      </c>
      <c r="B144" s="47" t="s">
        <v>162</v>
      </c>
      <c r="C144" s="48"/>
      <c r="D144" s="56">
        <v>0.1795</v>
      </c>
      <c r="E144" s="56"/>
      <c r="F144" s="35" t="s">
        <v>24</v>
      </c>
      <c r="G144" s="30">
        <v>10.0</v>
      </c>
      <c r="H144" s="36">
        <v>0.1</v>
      </c>
      <c r="I144" s="37">
        <v>12.03</v>
      </c>
      <c r="J144" s="38">
        <f t="shared" si="33"/>
        <v>13.233</v>
      </c>
      <c r="K144" s="39">
        <v>12.27</v>
      </c>
      <c r="L144" s="40">
        <f t="shared" si="34"/>
        <v>13.497</v>
      </c>
    </row>
    <row r="145">
      <c r="A145" s="30">
        <v>61.0</v>
      </c>
      <c r="B145" s="47" t="s">
        <v>163</v>
      </c>
      <c r="C145" s="48"/>
      <c r="D145" s="56">
        <v>0.3127</v>
      </c>
      <c r="E145" s="56"/>
      <c r="F145" s="35" t="s">
        <v>24</v>
      </c>
      <c r="G145" s="30">
        <v>10.0</v>
      </c>
      <c r="H145" s="36">
        <v>0.1</v>
      </c>
      <c r="I145" s="37">
        <v>9.74</v>
      </c>
      <c r="J145" s="38">
        <f t="shared" si="33"/>
        <v>10.714</v>
      </c>
      <c r="K145" s="39">
        <v>9.98</v>
      </c>
      <c r="L145" s="40">
        <f t="shared" si="34"/>
        <v>10.978</v>
      </c>
    </row>
    <row r="146">
      <c r="A146" s="30">
        <v>62.0</v>
      </c>
      <c r="B146" s="47" t="s">
        <v>164</v>
      </c>
      <c r="C146" s="48"/>
      <c r="D146" s="56">
        <v>0.098</v>
      </c>
      <c r="E146" s="56"/>
      <c r="F146" s="35" t="s">
        <v>24</v>
      </c>
      <c r="G146" s="30">
        <v>10.0</v>
      </c>
      <c r="H146" s="36">
        <v>0.1</v>
      </c>
      <c r="I146" s="37">
        <v>8.74</v>
      </c>
      <c r="J146" s="38">
        <f t="shared" si="33"/>
        <v>9.614</v>
      </c>
      <c r="K146" s="39">
        <v>8.98</v>
      </c>
      <c r="L146" s="40">
        <f t="shared" si="34"/>
        <v>9.878</v>
      </c>
    </row>
    <row r="147">
      <c r="A147" s="30">
        <v>63.0</v>
      </c>
      <c r="B147" s="51" t="s">
        <v>165</v>
      </c>
      <c r="C147" s="48"/>
      <c r="D147" s="56">
        <v>0.1789</v>
      </c>
      <c r="E147" s="56"/>
      <c r="F147" s="35" t="s">
        <v>24</v>
      </c>
      <c r="G147" s="30">
        <v>10.0</v>
      </c>
      <c r="H147" s="36">
        <v>0.1</v>
      </c>
      <c r="I147" s="37">
        <v>10.28</v>
      </c>
      <c r="J147" s="38">
        <f t="shared" si="33"/>
        <v>11.308</v>
      </c>
      <c r="K147" s="39">
        <v>10.52</v>
      </c>
      <c r="L147" s="40">
        <f t="shared" si="34"/>
        <v>11.572</v>
      </c>
    </row>
    <row r="148">
      <c r="A148" s="30">
        <v>64.0</v>
      </c>
      <c r="B148" s="51" t="s">
        <v>166</v>
      </c>
      <c r="C148" s="48"/>
      <c r="D148" s="56">
        <v>0.1775</v>
      </c>
      <c r="E148" s="56"/>
      <c r="F148" s="35" t="s">
        <v>24</v>
      </c>
      <c r="G148" s="30">
        <v>30.0</v>
      </c>
      <c r="H148" s="36">
        <v>0.1</v>
      </c>
      <c r="I148" s="37">
        <v>2.72</v>
      </c>
      <c r="J148" s="38">
        <f t="shared" si="33"/>
        <v>2.992</v>
      </c>
      <c r="K148" s="39">
        <v>2.96</v>
      </c>
      <c r="L148" s="40">
        <f t="shared" si="34"/>
        <v>3.256</v>
      </c>
    </row>
    <row r="149">
      <c r="A149" s="30">
        <v>65.0</v>
      </c>
      <c r="B149" s="51" t="s">
        <v>167</v>
      </c>
      <c r="C149" s="48"/>
      <c r="D149" s="56" t="s">
        <v>168</v>
      </c>
      <c r="E149" s="56"/>
      <c r="F149" s="35" t="s">
        <v>24</v>
      </c>
      <c r="G149" s="30">
        <v>30.0</v>
      </c>
      <c r="H149" s="36">
        <v>0.1</v>
      </c>
      <c r="I149" s="37">
        <v>3.24</v>
      </c>
      <c r="J149" s="38">
        <f t="shared" si="33"/>
        <v>3.564</v>
      </c>
      <c r="K149" s="39">
        <v>3.48</v>
      </c>
      <c r="L149" s="40">
        <f t="shared" si="34"/>
        <v>3.828</v>
      </c>
    </row>
    <row r="150">
      <c r="A150" s="30">
        <v>66.0</v>
      </c>
      <c r="B150" s="47" t="s">
        <v>169</v>
      </c>
      <c r="C150" s="52"/>
      <c r="D150" s="53">
        <v>0.1172</v>
      </c>
      <c r="E150" s="53"/>
      <c r="F150" s="35" t="s">
        <v>24</v>
      </c>
      <c r="G150" s="30">
        <v>20.0</v>
      </c>
      <c r="H150" s="36">
        <v>0.1</v>
      </c>
      <c r="I150" s="37">
        <v>7.44</v>
      </c>
      <c r="J150" s="38">
        <f t="shared" si="33"/>
        <v>8.184</v>
      </c>
      <c r="K150" s="39">
        <v>7.68</v>
      </c>
      <c r="L150" s="40">
        <f t="shared" si="34"/>
        <v>8.448</v>
      </c>
    </row>
    <row r="151">
      <c r="A151" s="30">
        <v>67.0</v>
      </c>
      <c r="B151" s="47" t="s">
        <v>170</v>
      </c>
      <c r="C151" s="41"/>
      <c r="D151" s="53">
        <v>0.2424</v>
      </c>
      <c r="E151" s="53"/>
      <c r="F151" s="35" t="s">
        <v>24</v>
      </c>
      <c r="G151" s="30">
        <v>20.0</v>
      </c>
      <c r="H151" s="36">
        <v>0.1</v>
      </c>
      <c r="I151" s="37">
        <v>13.74</v>
      </c>
      <c r="J151" s="38">
        <f t="shared" si="33"/>
        <v>15.114</v>
      </c>
      <c r="K151" s="39">
        <v>13.98</v>
      </c>
      <c r="L151" s="40">
        <f t="shared" si="34"/>
        <v>15.378</v>
      </c>
    </row>
    <row r="152">
      <c r="A152" s="30">
        <v>68.0</v>
      </c>
      <c r="B152" s="60" t="s">
        <v>171</v>
      </c>
      <c r="C152" s="41" t="s">
        <v>48</v>
      </c>
      <c r="D152" s="53"/>
      <c r="E152" s="53"/>
      <c r="F152" s="35" t="s">
        <v>24</v>
      </c>
      <c r="G152" s="30">
        <v>24.0</v>
      </c>
      <c r="H152" s="36">
        <v>0.1</v>
      </c>
      <c r="I152" s="37"/>
      <c r="J152" s="38"/>
      <c r="K152" s="39"/>
      <c r="L152" s="40"/>
    </row>
    <row r="153">
      <c r="A153" s="30">
        <v>69.0</v>
      </c>
      <c r="B153" s="47" t="s">
        <v>172</v>
      </c>
      <c r="C153" s="41"/>
      <c r="D153" s="53">
        <v>0.1792</v>
      </c>
      <c r="E153" s="53"/>
      <c r="F153" s="35" t="s">
        <v>24</v>
      </c>
      <c r="G153" s="30">
        <v>20.0</v>
      </c>
      <c r="H153" s="36">
        <v>0.1</v>
      </c>
      <c r="I153" s="37">
        <v>12.24</v>
      </c>
      <c r="J153" s="38">
        <f>I153*1.1</f>
        <v>13.464</v>
      </c>
      <c r="K153" s="39">
        <v>12.48</v>
      </c>
      <c r="L153" s="40">
        <f>K153*1.1</f>
        <v>13.728</v>
      </c>
    </row>
    <row r="154">
      <c r="A154" s="30">
        <v>70.0</v>
      </c>
      <c r="B154" s="47" t="s">
        <v>173</v>
      </c>
      <c r="C154" s="48" t="s">
        <v>48</v>
      </c>
      <c r="D154" s="56"/>
      <c r="E154" s="56"/>
      <c r="F154" s="35" t="s">
        <v>24</v>
      </c>
      <c r="G154" s="30">
        <v>15.0</v>
      </c>
      <c r="H154" s="36">
        <v>0.1</v>
      </c>
      <c r="I154" s="37"/>
      <c r="J154" s="38"/>
      <c r="K154" s="39"/>
      <c r="L154" s="40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>
      <c r="A155" s="30">
        <v>71.0</v>
      </c>
      <c r="B155" s="47" t="s">
        <v>174</v>
      </c>
      <c r="C155" s="48"/>
      <c r="D155" s="53"/>
      <c r="E155" s="53"/>
      <c r="F155" s="35" t="s">
        <v>24</v>
      </c>
      <c r="G155" s="30">
        <v>15.0</v>
      </c>
      <c r="H155" s="36">
        <v>0.1</v>
      </c>
      <c r="I155" s="37"/>
      <c r="J155" s="38"/>
      <c r="K155" s="39"/>
      <c r="L155" s="40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>
      <c r="A156" s="30">
        <v>72.0</v>
      </c>
      <c r="B156" s="47" t="s">
        <v>175</v>
      </c>
      <c r="C156" s="48"/>
      <c r="D156" s="53">
        <v>0.0831</v>
      </c>
      <c r="E156" s="53"/>
      <c r="F156" s="35" t="s">
        <v>24</v>
      </c>
      <c r="G156" s="30">
        <v>10.0</v>
      </c>
      <c r="H156" s="36">
        <v>0.1</v>
      </c>
      <c r="I156" s="37">
        <v>5.74</v>
      </c>
      <c r="J156" s="38">
        <f t="shared" ref="J156:J160" si="35">I156*1.1</f>
        <v>6.314</v>
      </c>
      <c r="K156" s="39">
        <v>5.98</v>
      </c>
      <c r="L156" s="40">
        <f t="shared" ref="L156:L160" si="36">K156*1.1</f>
        <v>6.578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>
      <c r="A157" s="30">
        <v>73.0</v>
      </c>
      <c r="B157" s="47" t="s">
        <v>176</v>
      </c>
      <c r="C157" s="41"/>
      <c r="D157" s="53">
        <v>0.1183</v>
      </c>
      <c r="E157" s="53"/>
      <c r="F157" s="35" t="s">
        <v>24</v>
      </c>
      <c r="G157" s="30" t="s">
        <v>177</v>
      </c>
      <c r="H157" s="36">
        <v>0.1</v>
      </c>
      <c r="I157" s="37">
        <v>4.73</v>
      </c>
      <c r="J157" s="38">
        <f t="shared" si="35"/>
        <v>5.203</v>
      </c>
      <c r="K157" s="39">
        <v>4.97</v>
      </c>
      <c r="L157" s="40">
        <f t="shared" si="36"/>
        <v>5.467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>
      <c r="A158" s="30">
        <v>74.0</v>
      </c>
      <c r="B158" s="71" t="s">
        <v>178</v>
      </c>
      <c r="C158" s="48"/>
      <c r="D158" s="56">
        <v>0.2056</v>
      </c>
      <c r="E158" s="56"/>
      <c r="F158" s="35" t="s">
        <v>24</v>
      </c>
      <c r="G158" s="30">
        <v>20.0</v>
      </c>
      <c r="H158" s="36">
        <v>0.1</v>
      </c>
      <c r="I158" s="37">
        <v>8.74</v>
      </c>
      <c r="J158" s="38">
        <f t="shared" si="35"/>
        <v>9.614</v>
      </c>
      <c r="K158" s="39">
        <v>8.98</v>
      </c>
      <c r="L158" s="40">
        <f t="shared" si="36"/>
        <v>9.878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>
      <c r="A159" s="30">
        <v>75.0</v>
      </c>
      <c r="B159" s="71" t="s">
        <v>179</v>
      </c>
      <c r="C159" s="48"/>
      <c r="D159" s="56" t="s">
        <v>180</v>
      </c>
      <c r="E159" s="56"/>
      <c r="F159" s="35" t="s">
        <v>24</v>
      </c>
      <c r="G159" s="30">
        <v>17.0</v>
      </c>
      <c r="H159" s="36">
        <v>0.1</v>
      </c>
      <c r="I159" s="37">
        <v>11.54</v>
      </c>
      <c r="J159" s="38">
        <f t="shared" si="35"/>
        <v>12.694</v>
      </c>
      <c r="K159" s="39">
        <v>11.78</v>
      </c>
      <c r="L159" s="40">
        <f t="shared" si="36"/>
        <v>12.958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>
      <c r="A160" s="30">
        <v>76.0</v>
      </c>
      <c r="B160" s="47" t="s">
        <v>181</v>
      </c>
      <c r="C160" s="48"/>
      <c r="D160" s="58">
        <v>0.27</v>
      </c>
      <c r="E160" s="56"/>
      <c r="F160" s="35" t="s">
        <v>24</v>
      </c>
      <c r="G160" s="30">
        <v>24.0</v>
      </c>
      <c r="H160" s="36">
        <v>0.1</v>
      </c>
      <c r="I160" s="37">
        <v>5.74</v>
      </c>
      <c r="J160" s="38">
        <f t="shared" si="35"/>
        <v>6.314</v>
      </c>
      <c r="K160" s="39">
        <v>5.98</v>
      </c>
      <c r="L160" s="40">
        <f t="shared" si="36"/>
        <v>6.578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>
      <c r="A161" s="30">
        <v>77.0</v>
      </c>
      <c r="B161" s="47" t="s">
        <v>182</v>
      </c>
      <c r="C161" s="48" t="s">
        <v>48</v>
      </c>
      <c r="D161" s="53"/>
      <c r="E161" s="53"/>
      <c r="F161" s="35" t="s">
        <v>24</v>
      </c>
      <c r="G161" s="30">
        <v>30.0</v>
      </c>
      <c r="H161" s="36">
        <v>0.1</v>
      </c>
      <c r="I161" s="37"/>
      <c r="J161" s="38"/>
      <c r="K161" s="39"/>
      <c r="L161" s="40"/>
    </row>
    <row r="162">
      <c r="A162" s="30">
        <v>78.0</v>
      </c>
      <c r="B162" s="47" t="s">
        <v>183</v>
      </c>
      <c r="C162" s="72" t="s">
        <v>48</v>
      </c>
      <c r="D162" s="53"/>
      <c r="E162" s="53"/>
      <c r="F162" s="35" t="s">
        <v>24</v>
      </c>
      <c r="G162" s="30">
        <v>24.0</v>
      </c>
      <c r="H162" s="36">
        <v>0.1</v>
      </c>
      <c r="I162" s="37"/>
      <c r="J162" s="38"/>
      <c r="K162" s="39"/>
      <c r="L162" s="40"/>
    </row>
    <row r="163">
      <c r="A163" s="30">
        <v>79.0</v>
      </c>
      <c r="B163" s="47" t="s">
        <v>184</v>
      </c>
      <c r="C163" s="73" t="s">
        <v>185</v>
      </c>
      <c r="D163" s="53"/>
      <c r="E163" s="53"/>
      <c r="F163" s="35" t="s">
        <v>24</v>
      </c>
      <c r="G163" s="30">
        <v>20.0</v>
      </c>
      <c r="H163" s="36">
        <v>0.1</v>
      </c>
      <c r="I163" s="37"/>
      <c r="J163" s="38"/>
      <c r="K163" s="39"/>
      <c r="L163" s="40"/>
    </row>
    <row r="164">
      <c r="A164" s="30">
        <v>80.0</v>
      </c>
      <c r="B164" s="47" t="s">
        <v>186</v>
      </c>
      <c r="C164" s="41"/>
      <c r="D164" s="53">
        <v>0.069</v>
      </c>
      <c r="E164" s="53"/>
      <c r="F164" s="35" t="s">
        <v>24</v>
      </c>
      <c r="G164" s="30">
        <v>20.0</v>
      </c>
      <c r="H164" s="36">
        <v>0.1</v>
      </c>
      <c r="I164" s="37">
        <v>5.74</v>
      </c>
      <c r="J164" s="38">
        <f t="shared" ref="J164:J166" si="37">I164*1.1</f>
        <v>6.314</v>
      </c>
      <c r="K164" s="39">
        <v>5.98</v>
      </c>
      <c r="L164" s="40">
        <f t="shared" ref="L164:L166" si="38">K164*1.1</f>
        <v>6.578</v>
      </c>
    </row>
    <row r="165">
      <c r="A165" s="30">
        <v>81.0</v>
      </c>
      <c r="B165" s="47" t="s">
        <v>187</v>
      </c>
      <c r="C165" s="48" t="s">
        <v>188</v>
      </c>
      <c r="D165" s="53">
        <v>0.0</v>
      </c>
      <c r="E165" s="53"/>
      <c r="F165" s="35" t="s">
        <v>24</v>
      </c>
      <c r="G165" s="30">
        <v>20.0</v>
      </c>
      <c r="H165" s="36">
        <v>0.1</v>
      </c>
      <c r="I165" s="37">
        <v>7.37</v>
      </c>
      <c r="J165" s="38">
        <f t="shared" si="37"/>
        <v>8.107</v>
      </c>
      <c r="K165" s="39">
        <v>7.61</v>
      </c>
      <c r="L165" s="40">
        <f t="shared" si="38"/>
        <v>8.371</v>
      </c>
    </row>
    <row r="166">
      <c r="A166" s="30">
        <v>82.0</v>
      </c>
      <c r="B166" s="47" t="s">
        <v>189</v>
      </c>
      <c r="C166" s="48" t="s">
        <v>188</v>
      </c>
      <c r="D166" s="53">
        <v>0.0</v>
      </c>
      <c r="E166" s="53"/>
      <c r="F166" s="74" t="s">
        <v>24</v>
      </c>
      <c r="G166" s="64">
        <v>20.0</v>
      </c>
      <c r="H166" s="65">
        <v>0.1</v>
      </c>
      <c r="I166" s="37">
        <v>7.98</v>
      </c>
      <c r="J166" s="66">
        <f t="shared" si="37"/>
        <v>8.778</v>
      </c>
      <c r="K166" s="39">
        <v>7.98</v>
      </c>
      <c r="L166" s="67">
        <f t="shared" si="38"/>
        <v>8.778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>
      <c r="A167" s="30">
        <v>83.0</v>
      </c>
      <c r="B167" s="47" t="s">
        <v>190</v>
      </c>
      <c r="C167" s="48" t="s">
        <v>48</v>
      </c>
      <c r="D167" s="49" t="s">
        <v>23</v>
      </c>
      <c r="E167" s="34"/>
      <c r="F167" s="35" t="s">
        <v>24</v>
      </c>
      <c r="G167" s="30">
        <v>25.0</v>
      </c>
      <c r="H167" s="36">
        <v>0.1</v>
      </c>
      <c r="I167" s="37"/>
      <c r="J167" s="38"/>
      <c r="K167" s="39"/>
      <c r="L167" s="40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>
      <c r="A168" s="30">
        <v>84.0</v>
      </c>
      <c r="B168" s="47" t="s">
        <v>191</v>
      </c>
      <c r="C168" s="48"/>
      <c r="D168" s="56">
        <v>0.1479</v>
      </c>
      <c r="E168" s="56"/>
      <c r="F168" s="35" t="s">
        <v>24</v>
      </c>
      <c r="G168" s="30">
        <v>5.0</v>
      </c>
      <c r="H168" s="36">
        <v>0.1</v>
      </c>
      <c r="I168" s="37">
        <v>33.67</v>
      </c>
      <c r="J168" s="38">
        <f t="shared" ref="J168:J169" si="39">I168*1.1</f>
        <v>37.037</v>
      </c>
      <c r="K168" s="39">
        <v>33.85</v>
      </c>
      <c r="L168" s="40">
        <f t="shared" ref="L168:L169" si="40">K168*1.1</f>
        <v>37.235</v>
      </c>
    </row>
    <row r="169">
      <c r="A169" s="30">
        <v>85.0</v>
      </c>
      <c r="B169" s="60" t="s">
        <v>192</v>
      </c>
      <c r="C169" s="48" t="s">
        <v>193</v>
      </c>
      <c r="D169" s="56">
        <v>0.13</v>
      </c>
      <c r="E169" s="56"/>
      <c r="F169" s="35" t="s">
        <v>24</v>
      </c>
      <c r="G169" s="30">
        <v>5.0</v>
      </c>
      <c r="H169" s="36">
        <v>0.1</v>
      </c>
      <c r="I169" s="37">
        <v>29.98</v>
      </c>
      <c r="J169" s="38">
        <f t="shared" si="39"/>
        <v>32.978</v>
      </c>
      <c r="K169" s="39">
        <v>29.98</v>
      </c>
      <c r="L169" s="40">
        <f t="shared" si="40"/>
        <v>32.978</v>
      </c>
    </row>
    <row r="170">
      <c r="A170" s="30">
        <v>86.0</v>
      </c>
      <c r="B170" s="47" t="s">
        <v>194</v>
      </c>
      <c r="C170" s="41" t="s">
        <v>48</v>
      </c>
      <c r="D170" s="56"/>
      <c r="E170" s="56"/>
      <c r="F170" s="35" t="s">
        <v>24</v>
      </c>
      <c r="G170" s="30">
        <v>12.0</v>
      </c>
      <c r="H170" s="36">
        <v>0.1</v>
      </c>
      <c r="I170" s="37"/>
      <c r="J170" s="38"/>
      <c r="K170" s="39"/>
      <c r="L170" s="40"/>
    </row>
    <row r="171">
      <c r="A171" s="30">
        <v>87.0</v>
      </c>
      <c r="B171" s="47" t="s">
        <v>195</v>
      </c>
      <c r="C171" s="48"/>
      <c r="D171" s="56">
        <v>0.0907</v>
      </c>
      <c r="E171" s="56"/>
      <c r="F171" s="35" t="s">
        <v>24</v>
      </c>
      <c r="G171" s="30">
        <v>10.0</v>
      </c>
      <c r="H171" s="36">
        <v>0.1</v>
      </c>
      <c r="I171" s="37">
        <v>6.74</v>
      </c>
      <c r="J171" s="38">
        <f t="shared" ref="J171:J180" si="41">I171*1.1</f>
        <v>7.414</v>
      </c>
      <c r="K171" s="39">
        <v>6.98</v>
      </c>
      <c r="L171" s="40">
        <f t="shared" ref="L171:L180" si="42">K171*1.1</f>
        <v>7.678</v>
      </c>
    </row>
    <row r="172">
      <c r="A172" s="30">
        <v>88.0</v>
      </c>
      <c r="B172" s="47" t="s">
        <v>196</v>
      </c>
      <c r="C172" s="52" t="s">
        <v>153</v>
      </c>
      <c r="D172" s="56">
        <v>0.0158</v>
      </c>
      <c r="E172" s="56"/>
      <c r="F172" s="35" t="s">
        <v>114</v>
      </c>
      <c r="G172" s="30">
        <v>10.0</v>
      </c>
      <c r="H172" s="36">
        <v>0.1</v>
      </c>
      <c r="I172" s="37">
        <v>7.74</v>
      </c>
      <c r="J172" s="38">
        <f t="shared" si="41"/>
        <v>8.514</v>
      </c>
      <c r="K172" s="39">
        <v>7.98</v>
      </c>
      <c r="L172" s="40">
        <f t="shared" si="42"/>
        <v>8.778</v>
      </c>
    </row>
    <row r="173">
      <c r="A173" s="30">
        <v>89.0</v>
      </c>
      <c r="B173" s="47" t="s">
        <v>197</v>
      </c>
      <c r="C173" s="41"/>
      <c r="D173" s="53" t="s">
        <v>198</v>
      </c>
      <c r="E173" s="53"/>
      <c r="F173" s="35" t="s">
        <v>24</v>
      </c>
      <c r="G173" s="30">
        <v>10.0</v>
      </c>
      <c r="H173" s="36">
        <v>0.1</v>
      </c>
      <c r="I173" s="37">
        <v>9.44</v>
      </c>
      <c r="J173" s="38">
        <f t="shared" si="41"/>
        <v>10.384</v>
      </c>
      <c r="K173" s="39">
        <v>9.68</v>
      </c>
      <c r="L173" s="40">
        <f t="shared" si="42"/>
        <v>10.648</v>
      </c>
    </row>
    <row r="174">
      <c r="A174" s="30">
        <v>90.0</v>
      </c>
      <c r="B174" s="47" t="s">
        <v>199</v>
      </c>
      <c r="C174" s="41"/>
      <c r="D174" s="53">
        <v>0.0</v>
      </c>
      <c r="E174" s="53"/>
      <c r="F174" s="35" t="s">
        <v>24</v>
      </c>
      <c r="G174" s="30">
        <v>20.0</v>
      </c>
      <c r="H174" s="36">
        <v>0.1</v>
      </c>
      <c r="I174" s="37">
        <v>7.39</v>
      </c>
      <c r="J174" s="38">
        <f t="shared" si="41"/>
        <v>8.129</v>
      </c>
      <c r="K174" s="39">
        <v>7.63</v>
      </c>
      <c r="L174" s="40">
        <f t="shared" si="42"/>
        <v>8.393</v>
      </c>
    </row>
    <row r="175">
      <c r="A175" s="30">
        <v>91.0</v>
      </c>
      <c r="B175" s="47" t="s">
        <v>200</v>
      </c>
      <c r="C175" s="52"/>
      <c r="D175" s="56">
        <v>0.1203</v>
      </c>
      <c r="E175" s="56"/>
      <c r="F175" s="35" t="s">
        <v>24</v>
      </c>
      <c r="G175" s="30">
        <v>30.0</v>
      </c>
      <c r="H175" s="36">
        <v>0.1</v>
      </c>
      <c r="I175" s="37">
        <v>15.74</v>
      </c>
      <c r="J175" s="38">
        <f t="shared" si="41"/>
        <v>17.314</v>
      </c>
      <c r="K175" s="39">
        <v>15.98</v>
      </c>
      <c r="L175" s="40">
        <f t="shared" si="42"/>
        <v>17.578</v>
      </c>
    </row>
    <row r="176">
      <c r="A176" s="30">
        <v>92.0</v>
      </c>
      <c r="B176" s="47" t="s">
        <v>201</v>
      </c>
      <c r="C176" s="48"/>
      <c r="D176" s="56">
        <v>0.0916</v>
      </c>
      <c r="E176" s="56"/>
      <c r="F176" s="35" t="s">
        <v>24</v>
      </c>
      <c r="G176" s="30">
        <v>30.0</v>
      </c>
      <c r="H176" s="36">
        <v>0.1</v>
      </c>
      <c r="I176" s="37">
        <v>15.74</v>
      </c>
      <c r="J176" s="38">
        <f t="shared" si="41"/>
        <v>17.314</v>
      </c>
      <c r="K176" s="39">
        <v>15.98</v>
      </c>
      <c r="L176" s="40">
        <f t="shared" si="42"/>
        <v>17.578</v>
      </c>
    </row>
    <row r="177">
      <c r="A177" s="30">
        <v>93.0</v>
      </c>
      <c r="B177" s="47" t="s">
        <v>202</v>
      </c>
      <c r="C177" s="48"/>
      <c r="D177" s="56" t="s">
        <v>203</v>
      </c>
      <c r="E177" s="56"/>
      <c r="F177" s="35" t="s">
        <v>24</v>
      </c>
      <c r="G177" s="30">
        <v>30.0</v>
      </c>
      <c r="H177" s="36">
        <v>0.1</v>
      </c>
      <c r="I177" s="37">
        <v>14.74</v>
      </c>
      <c r="J177" s="38">
        <f t="shared" si="41"/>
        <v>16.214</v>
      </c>
      <c r="K177" s="39">
        <v>14.98</v>
      </c>
      <c r="L177" s="40">
        <f t="shared" si="42"/>
        <v>16.478</v>
      </c>
    </row>
    <row r="178">
      <c r="A178" s="30">
        <v>94.0</v>
      </c>
      <c r="B178" s="47" t="s">
        <v>204</v>
      </c>
      <c r="C178" s="48"/>
      <c r="D178" s="56"/>
      <c r="E178" s="56"/>
      <c r="F178" s="35" t="s">
        <v>24</v>
      </c>
      <c r="G178" s="30">
        <v>20.0</v>
      </c>
      <c r="H178" s="36">
        <v>0.1</v>
      </c>
      <c r="I178" s="37">
        <v>10.21</v>
      </c>
      <c r="J178" s="38">
        <f t="shared" si="41"/>
        <v>11.231</v>
      </c>
      <c r="K178" s="39">
        <v>10.45</v>
      </c>
      <c r="L178" s="40">
        <f t="shared" si="42"/>
        <v>11.495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>
      <c r="A179" s="30">
        <v>95.0</v>
      </c>
      <c r="B179" s="47" t="s">
        <v>205</v>
      </c>
      <c r="C179" s="41"/>
      <c r="D179" s="53">
        <v>0.1644</v>
      </c>
      <c r="E179" s="53"/>
      <c r="F179" s="35" t="s">
        <v>24</v>
      </c>
      <c r="G179" s="30">
        <v>20.0</v>
      </c>
      <c r="H179" s="36">
        <v>0.1</v>
      </c>
      <c r="I179" s="37">
        <v>19.7</v>
      </c>
      <c r="J179" s="38">
        <f t="shared" si="41"/>
        <v>21.67</v>
      </c>
      <c r="K179" s="39">
        <v>19.94</v>
      </c>
      <c r="L179" s="40">
        <f t="shared" si="42"/>
        <v>21.934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>
      <c r="A180" s="30">
        <v>96.0</v>
      </c>
      <c r="B180" s="47" t="s">
        <v>206</v>
      </c>
      <c r="C180" s="75" t="s">
        <v>207</v>
      </c>
      <c r="D180" s="53">
        <v>0.1191</v>
      </c>
      <c r="E180" s="53"/>
      <c r="F180" s="35" t="s">
        <v>24</v>
      </c>
      <c r="G180" s="30">
        <v>25.0</v>
      </c>
      <c r="H180" s="36">
        <v>0.1</v>
      </c>
      <c r="I180" s="37">
        <v>18.24</v>
      </c>
      <c r="J180" s="38">
        <f t="shared" si="41"/>
        <v>20.064</v>
      </c>
      <c r="K180" s="39">
        <v>18.48</v>
      </c>
      <c r="L180" s="40">
        <f t="shared" si="42"/>
        <v>20.328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>
      <c r="A181" s="30">
        <v>97.0</v>
      </c>
      <c r="B181" s="60" t="s">
        <v>208</v>
      </c>
      <c r="C181" s="41" t="s">
        <v>48</v>
      </c>
      <c r="D181" s="53"/>
      <c r="E181" s="53"/>
      <c r="F181" s="35" t="s">
        <v>24</v>
      </c>
      <c r="G181" s="30">
        <v>25.0</v>
      </c>
      <c r="H181" s="36">
        <v>0.1</v>
      </c>
      <c r="I181" s="37"/>
      <c r="J181" s="38"/>
      <c r="K181" s="39"/>
      <c r="L181" s="40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>
      <c r="A182" s="30">
        <v>98.0</v>
      </c>
      <c r="B182" s="60" t="s">
        <v>209</v>
      </c>
      <c r="C182" s="41" t="s">
        <v>48</v>
      </c>
      <c r="D182" s="53"/>
      <c r="E182" s="53"/>
      <c r="F182" s="35" t="s">
        <v>24</v>
      </c>
      <c r="G182" s="30">
        <v>25.0</v>
      </c>
      <c r="H182" s="36">
        <v>0.1</v>
      </c>
      <c r="I182" s="37"/>
      <c r="J182" s="38"/>
      <c r="K182" s="39"/>
      <c r="L182" s="40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>
      <c r="A183" s="30">
        <v>99.0</v>
      </c>
      <c r="B183" s="47" t="s">
        <v>210</v>
      </c>
      <c r="C183" s="41" t="s">
        <v>48</v>
      </c>
      <c r="D183" s="53"/>
      <c r="E183" s="53"/>
      <c r="F183" s="35" t="s">
        <v>24</v>
      </c>
      <c r="G183" s="30">
        <v>18.0</v>
      </c>
      <c r="H183" s="36">
        <v>0.1</v>
      </c>
      <c r="I183" s="37"/>
      <c r="J183" s="38"/>
      <c r="K183" s="39"/>
      <c r="L183" s="40"/>
    </row>
    <row r="184">
      <c r="A184" s="30">
        <v>100.0</v>
      </c>
      <c r="B184" s="47" t="s">
        <v>211</v>
      </c>
      <c r="C184" s="48" t="s">
        <v>212</v>
      </c>
      <c r="D184" s="56">
        <v>0.0</v>
      </c>
      <c r="E184" s="56"/>
      <c r="F184" s="35" t="s">
        <v>24</v>
      </c>
      <c r="G184" s="30">
        <v>20.0</v>
      </c>
      <c r="H184" s="36">
        <v>0.1</v>
      </c>
      <c r="I184" s="37">
        <v>6.98</v>
      </c>
      <c r="J184" s="66">
        <f t="shared" ref="J184:J186" si="43">I184*1.1</f>
        <v>7.678</v>
      </c>
      <c r="K184" s="39">
        <v>6.98</v>
      </c>
      <c r="L184" s="40">
        <f t="shared" ref="L184:L186" si="44">K184*1.1</f>
        <v>7.678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>
      <c r="A185" s="30">
        <v>101.0</v>
      </c>
      <c r="B185" s="47" t="s">
        <v>213</v>
      </c>
      <c r="C185" s="48"/>
      <c r="D185" s="56">
        <v>0.2407</v>
      </c>
      <c r="E185" s="56"/>
      <c r="F185" s="35" t="s">
        <v>24</v>
      </c>
      <c r="G185" s="30">
        <v>10.0</v>
      </c>
      <c r="H185" s="36">
        <v>0.1</v>
      </c>
      <c r="I185" s="37">
        <v>17.53</v>
      </c>
      <c r="J185" s="66">
        <f t="shared" si="43"/>
        <v>19.283</v>
      </c>
      <c r="K185" s="39">
        <v>17.77</v>
      </c>
      <c r="L185" s="40">
        <f t="shared" si="44"/>
        <v>19.547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>
      <c r="A186" s="30">
        <v>102.0</v>
      </c>
      <c r="B186" s="47" t="s">
        <v>214</v>
      </c>
      <c r="C186" s="48" t="s">
        <v>215</v>
      </c>
      <c r="D186" s="56">
        <v>0.0</v>
      </c>
      <c r="E186" s="56"/>
      <c r="F186" s="35" t="s">
        <v>24</v>
      </c>
      <c r="G186" s="30">
        <v>20.0</v>
      </c>
      <c r="H186" s="36">
        <v>0.1</v>
      </c>
      <c r="I186" s="37">
        <v>13.98</v>
      </c>
      <c r="J186" s="66">
        <f t="shared" si="43"/>
        <v>15.378</v>
      </c>
      <c r="K186" s="39">
        <v>13.98</v>
      </c>
      <c r="L186" s="40">
        <f t="shared" si="44"/>
        <v>15.378</v>
      </c>
    </row>
    <row r="187">
      <c r="A187" s="30">
        <v>103.0</v>
      </c>
      <c r="B187" s="47" t="s">
        <v>216</v>
      </c>
      <c r="C187" s="48" t="s">
        <v>48</v>
      </c>
      <c r="D187" s="56"/>
      <c r="E187" s="56"/>
      <c r="F187" s="35" t="s">
        <v>24</v>
      </c>
      <c r="G187" s="30">
        <v>18.0</v>
      </c>
      <c r="H187" s="36">
        <v>0.1</v>
      </c>
      <c r="I187" s="37"/>
      <c r="J187" s="66"/>
      <c r="K187" s="39"/>
      <c r="L187" s="40"/>
    </row>
    <row r="188">
      <c r="A188" s="30">
        <v>104.0</v>
      </c>
      <c r="B188" s="47" t="s">
        <v>217</v>
      </c>
      <c r="C188" s="48" t="s">
        <v>48</v>
      </c>
      <c r="D188" s="56"/>
      <c r="E188" s="56"/>
      <c r="F188" s="35" t="s">
        <v>24</v>
      </c>
      <c r="G188" s="30">
        <v>18.0</v>
      </c>
      <c r="H188" s="36">
        <v>0.1</v>
      </c>
      <c r="I188" s="37"/>
      <c r="J188" s="66"/>
      <c r="K188" s="39"/>
      <c r="L188" s="40"/>
    </row>
    <row r="189">
      <c r="A189" s="30">
        <v>105.0</v>
      </c>
      <c r="B189" s="47" t="s">
        <v>218</v>
      </c>
      <c r="C189" s="48"/>
      <c r="D189" s="56">
        <v>0.2594</v>
      </c>
      <c r="E189" s="56"/>
      <c r="F189" s="35" t="s">
        <v>24</v>
      </c>
      <c r="G189" s="30">
        <v>21.0</v>
      </c>
      <c r="H189" s="36">
        <v>0.1</v>
      </c>
      <c r="I189" s="37">
        <v>9.76</v>
      </c>
      <c r="J189" s="66">
        <f t="shared" ref="J189:J191" si="45">I189*1.1</f>
        <v>10.736</v>
      </c>
      <c r="K189" s="39">
        <v>10.0</v>
      </c>
      <c r="L189" s="40">
        <f t="shared" ref="L189:L191" si="46">K189*1.1</f>
        <v>11</v>
      </c>
    </row>
    <row r="190">
      <c r="A190" s="30">
        <v>106.0</v>
      </c>
      <c r="B190" s="47" t="s">
        <v>219</v>
      </c>
      <c r="C190" s="48"/>
      <c r="D190" s="56">
        <v>0.2768</v>
      </c>
      <c r="E190" s="56"/>
      <c r="F190" s="35" t="s">
        <v>24</v>
      </c>
      <c r="G190" s="30">
        <v>20.0</v>
      </c>
      <c r="H190" s="36">
        <v>0.1</v>
      </c>
      <c r="I190" s="37">
        <v>11.44</v>
      </c>
      <c r="J190" s="66">
        <f t="shared" si="45"/>
        <v>12.584</v>
      </c>
      <c r="K190" s="39">
        <v>11.68</v>
      </c>
      <c r="L190" s="40">
        <f t="shared" si="46"/>
        <v>12.848</v>
      </c>
    </row>
    <row r="191">
      <c r="A191" s="30">
        <v>107.0</v>
      </c>
      <c r="B191" s="47" t="s">
        <v>220</v>
      </c>
      <c r="C191" s="41"/>
      <c r="D191" s="56">
        <v>0.1799</v>
      </c>
      <c r="E191" s="56"/>
      <c r="F191" s="35" t="s">
        <v>24</v>
      </c>
      <c r="G191" s="30" t="s">
        <v>42</v>
      </c>
      <c r="H191" s="36">
        <v>0.1</v>
      </c>
      <c r="I191" s="37">
        <v>25.06</v>
      </c>
      <c r="J191" s="38">
        <f t="shared" si="45"/>
        <v>27.566</v>
      </c>
      <c r="K191" s="39">
        <v>25.3</v>
      </c>
      <c r="L191" s="40">
        <f t="shared" si="46"/>
        <v>27.83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>
      <c r="A192" s="30">
        <v>108.0</v>
      </c>
      <c r="B192" s="47" t="s">
        <v>221</v>
      </c>
      <c r="C192" s="41" t="s">
        <v>48</v>
      </c>
      <c r="D192" s="56"/>
      <c r="E192" s="56"/>
      <c r="F192" s="35" t="s">
        <v>24</v>
      </c>
      <c r="G192" s="30">
        <v>10.5</v>
      </c>
      <c r="H192" s="36">
        <v>0.1</v>
      </c>
      <c r="I192" s="37"/>
      <c r="J192" s="38"/>
      <c r="K192" s="39"/>
      <c r="L192" s="40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>
      <c r="A193" s="30">
        <v>109.0</v>
      </c>
      <c r="B193" s="47" t="s">
        <v>222</v>
      </c>
      <c r="C193" s="48" t="s">
        <v>48</v>
      </c>
      <c r="D193" s="49" t="s">
        <v>23</v>
      </c>
      <c r="E193" s="34"/>
      <c r="F193" s="35" t="s">
        <v>24</v>
      </c>
      <c r="G193" s="30">
        <v>15.0</v>
      </c>
      <c r="H193" s="36">
        <v>0.1</v>
      </c>
      <c r="I193" s="37"/>
      <c r="J193" s="38"/>
      <c r="K193" s="39"/>
      <c r="L193" s="40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>
      <c r="A194" s="30">
        <v>110.0</v>
      </c>
      <c r="B194" s="47" t="s">
        <v>223</v>
      </c>
      <c r="C194" s="52"/>
      <c r="D194" s="49" t="s">
        <v>23</v>
      </c>
      <c r="E194" s="34"/>
      <c r="F194" s="35" t="s">
        <v>24</v>
      </c>
      <c r="G194" s="30" t="s">
        <v>42</v>
      </c>
      <c r="H194" s="36">
        <v>0.1</v>
      </c>
      <c r="I194" s="37">
        <v>24.74</v>
      </c>
      <c r="J194" s="38">
        <f t="shared" ref="J194:J196" si="47">I194*1.1</f>
        <v>27.214</v>
      </c>
      <c r="K194" s="39">
        <v>24.98</v>
      </c>
      <c r="L194" s="40">
        <f t="shared" ref="L194:L196" si="48">K194*1.1</f>
        <v>27.478</v>
      </c>
    </row>
    <row r="195">
      <c r="A195" s="30">
        <v>111.0</v>
      </c>
      <c r="B195" s="47" t="s">
        <v>224</v>
      </c>
      <c r="C195" s="52" t="s">
        <v>56</v>
      </c>
      <c r="D195" s="49" t="s">
        <v>23</v>
      </c>
      <c r="E195" s="34"/>
      <c r="F195" s="35" t="s">
        <v>24</v>
      </c>
      <c r="G195" s="30" t="s">
        <v>42</v>
      </c>
      <c r="H195" s="36">
        <v>0.1</v>
      </c>
      <c r="I195" s="37">
        <v>28.76</v>
      </c>
      <c r="J195" s="38">
        <f t="shared" si="47"/>
        <v>31.636</v>
      </c>
      <c r="K195" s="39">
        <v>28.9</v>
      </c>
      <c r="L195" s="40">
        <f t="shared" si="48"/>
        <v>31.79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>
      <c r="A196" s="30">
        <v>112.0</v>
      </c>
      <c r="B196" s="47" t="s">
        <v>225</v>
      </c>
      <c r="C196" s="52"/>
      <c r="D196" s="49" t="s">
        <v>23</v>
      </c>
      <c r="E196" s="34"/>
      <c r="F196" s="35" t="s">
        <v>24</v>
      </c>
      <c r="G196" s="30" t="s">
        <v>42</v>
      </c>
      <c r="H196" s="36">
        <v>0.1</v>
      </c>
      <c r="I196" s="37">
        <v>32.0</v>
      </c>
      <c r="J196" s="38">
        <f t="shared" si="47"/>
        <v>35.2</v>
      </c>
      <c r="K196" s="39">
        <v>32.0</v>
      </c>
      <c r="L196" s="40">
        <f t="shared" si="48"/>
        <v>35.2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>
      <c r="A197" s="30">
        <v>113.0</v>
      </c>
      <c r="B197" s="47" t="s">
        <v>226</v>
      </c>
      <c r="C197" s="41" t="s">
        <v>48</v>
      </c>
      <c r="D197" s="49" t="s">
        <v>23</v>
      </c>
      <c r="E197" s="34"/>
      <c r="F197" s="35" t="s">
        <v>114</v>
      </c>
      <c r="G197" s="30" t="s">
        <v>42</v>
      </c>
      <c r="H197" s="36">
        <v>0.1</v>
      </c>
      <c r="I197" s="37"/>
      <c r="J197" s="38"/>
      <c r="K197" s="39"/>
      <c r="L197" s="40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>
      <c r="A198" s="30">
        <v>114.0</v>
      </c>
      <c r="B198" s="47" t="s">
        <v>227</v>
      </c>
      <c r="C198" s="41" t="s">
        <v>48</v>
      </c>
      <c r="D198" s="49" t="s">
        <v>23</v>
      </c>
      <c r="E198" s="34"/>
      <c r="F198" s="35" t="s">
        <v>24</v>
      </c>
      <c r="G198" s="30">
        <v>23.0</v>
      </c>
      <c r="H198" s="36">
        <v>0.1</v>
      </c>
      <c r="I198" s="37"/>
      <c r="J198" s="38"/>
      <c r="K198" s="39"/>
      <c r="L198" s="40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>
      <c r="A199" s="30">
        <v>115.0</v>
      </c>
      <c r="B199" s="47" t="s">
        <v>228</v>
      </c>
      <c r="C199" s="41"/>
      <c r="D199" s="49" t="s">
        <v>23</v>
      </c>
      <c r="E199" s="34"/>
      <c r="F199" s="35" t="s">
        <v>24</v>
      </c>
      <c r="G199" s="30" t="s">
        <v>42</v>
      </c>
      <c r="H199" s="36">
        <v>0.1</v>
      </c>
      <c r="I199" s="37">
        <v>39.98</v>
      </c>
      <c r="J199" s="38">
        <f t="shared" ref="J199:J202" si="49">I199*1.1</f>
        <v>43.978</v>
      </c>
      <c r="K199" s="39">
        <v>39.98</v>
      </c>
      <c r="L199" s="40">
        <f t="shared" ref="L199:L202" si="50">K199*1.1</f>
        <v>43.978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>
      <c r="A200" s="30">
        <v>116.0</v>
      </c>
      <c r="B200" s="47" t="s">
        <v>229</v>
      </c>
      <c r="C200" s="52"/>
      <c r="D200" s="56">
        <v>0.1764</v>
      </c>
      <c r="E200" s="76"/>
      <c r="F200" s="35" t="s">
        <v>24</v>
      </c>
      <c r="G200" s="30">
        <v>10.0</v>
      </c>
      <c r="H200" s="36">
        <v>0.1</v>
      </c>
      <c r="I200" s="37">
        <v>8.74</v>
      </c>
      <c r="J200" s="38">
        <f t="shared" si="49"/>
        <v>9.614</v>
      </c>
      <c r="K200" s="39">
        <v>8.98</v>
      </c>
      <c r="L200" s="40">
        <f t="shared" si="50"/>
        <v>9.878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>
      <c r="A201" s="30">
        <v>117.0</v>
      </c>
      <c r="B201" s="47" t="s">
        <v>230</v>
      </c>
      <c r="C201" s="48"/>
      <c r="D201" s="53" t="s">
        <v>231</v>
      </c>
      <c r="E201" s="53"/>
      <c r="F201" s="35" t="s">
        <v>24</v>
      </c>
      <c r="G201" s="30">
        <v>10.0</v>
      </c>
      <c r="H201" s="36">
        <v>0.1</v>
      </c>
      <c r="I201" s="37">
        <v>9.56</v>
      </c>
      <c r="J201" s="38">
        <f t="shared" si="49"/>
        <v>10.516</v>
      </c>
      <c r="K201" s="39">
        <v>9.8</v>
      </c>
      <c r="L201" s="40">
        <f t="shared" si="50"/>
        <v>10.78</v>
      </c>
    </row>
    <row r="202">
      <c r="A202" s="30">
        <v>118.0</v>
      </c>
      <c r="B202" s="47" t="s">
        <v>232</v>
      </c>
      <c r="C202" s="52"/>
      <c r="D202" s="53">
        <v>0.2037</v>
      </c>
      <c r="E202" s="53"/>
      <c r="F202" s="35" t="s">
        <v>24</v>
      </c>
      <c r="G202" s="30" t="s">
        <v>42</v>
      </c>
      <c r="H202" s="36">
        <v>0.1</v>
      </c>
      <c r="I202" s="37">
        <v>11.52</v>
      </c>
      <c r="J202" s="38">
        <f t="shared" si="49"/>
        <v>12.672</v>
      </c>
      <c r="K202" s="39">
        <v>11.76</v>
      </c>
      <c r="L202" s="40">
        <f t="shared" si="50"/>
        <v>12.936</v>
      </c>
    </row>
    <row r="203">
      <c r="A203" s="30">
        <v>119.0</v>
      </c>
      <c r="B203" s="60" t="s">
        <v>233</v>
      </c>
      <c r="C203" s="41" t="s">
        <v>48</v>
      </c>
      <c r="D203" s="53"/>
      <c r="E203" s="53"/>
      <c r="F203" s="35" t="s">
        <v>24</v>
      </c>
      <c r="G203" s="30">
        <v>20.0</v>
      </c>
      <c r="H203" s="36">
        <v>0.1</v>
      </c>
      <c r="I203" s="37"/>
      <c r="J203" s="38"/>
      <c r="K203" s="39"/>
      <c r="L203" s="40"/>
    </row>
    <row r="204">
      <c r="A204" s="30">
        <v>120.0</v>
      </c>
      <c r="B204" s="47" t="s">
        <v>234</v>
      </c>
      <c r="C204" s="41" t="s">
        <v>48</v>
      </c>
      <c r="D204" s="53"/>
      <c r="E204" s="53"/>
      <c r="F204" s="35" t="s">
        <v>24</v>
      </c>
      <c r="G204" s="30">
        <v>10.0</v>
      </c>
      <c r="H204" s="36">
        <v>0.1</v>
      </c>
      <c r="I204" s="37"/>
      <c r="J204" s="38"/>
      <c r="K204" s="39"/>
      <c r="L204" s="40"/>
    </row>
    <row r="205">
      <c r="A205" s="30">
        <v>121.0</v>
      </c>
      <c r="B205" s="47" t="s">
        <v>235</v>
      </c>
      <c r="C205" s="41"/>
      <c r="D205" s="53" t="s">
        <v>236</v>
      </c>
      <c r="E205" s="53"/>
      <c r="F205" s="35" t="s">
        <v>24</v>
      </c>
      <c r="G205" s="30">
        <v>10.0</v>
      </c>
      <c r="H205" s="36">
        <v>0.1</v>
      </c>
      <c r="I205" s="37">
        <v>10.04</v>
      </c>
      <c r="J205" s="38">
        <f>I205*1.1</f>
        <v>11.044</v>
      </c>
      <c r="K205" s="39">
        <v>10.28</v>
      </c>
      <c r="L205" s="40">
        <f>K205*1.1</f>
        <v>11.308</v>
      </c>
    </row>
    <row r="206">
      <c r="A206" s="30">
        <v>122.0</v>
      </c>
      <c r="B206" s="47" t="s">
        <v>237</v>
      </c>
      <c r="C206" s="41"/>
      <c r="D206" s="56"/>
      <c r="E206" s="56"/>
      <c r="F206" s="35" t="s">
        <v>24</v>
      </c>
      <c r="G206" s="30">
        <v>20.0</v>
      </c>
      <c r="H206" s="36">
        <v>0.1</v>
      </c>
      <c r="I206" s="37"/>
      <c r="J206" s="38"/>
      <c r="K206" s="39"/>
      <c r="L206" s="40"/>
    </row>
    <row r="207">
      <c r="A207" s="30">
        <v>123.0</v>
      </c>
      <c r="B207" s="47" t="s">
        <v>238</v>
      </c>
      <c r="C207" s="41"/>
      <c r="D207" s="56">
        <v>0.092</v>
      </c>
      <c r="E207" s="56"/>
      <c r="F207" s="35" t="s">
        <v>24</v>
      </c>
      <c r="G207" s="30">
        <v>20.0</v>
      </c>
      <c r="H207" s="36">
        <v>0.1</v>
      </c>
      <c r="I207" s="37">
        <v>9.74</v>
      </c>
      <c r="J207" s="38">
        <f t="shared" ref="J207:J209" si="51">I207*1.1</f>
        <v>10.714</v>
      </c>
      <c r="K207" s="39">
        <v>9.98</v>
      </c>
      <c r="L207" s="40">
        <f t="shared" ref="L207:L209" si="52">K207*1.1</f>
        <v>10.978</v>
      </c>
    </row>
    <row r="208">
      <c r="A208" s="30">
        <v>124.0</v>
      </c>
      <c r="B208" s="47" t="s">
        <v>239</v>
      </c>
      <c r="C208" s="41"/>
      <c r="D208" s="56">
        <v>0.1044</v>
      </c>
      <c r="E208" s="56"/>
      <c r="F208" s="35" t="s">
        <v>24</v>
      </c>
      <c r="G208" s="30">
        <v>20.0</v>
      </c>
      <c r="H208" s="36">
        <v>0.1</v>
      </c>
      <c r="I208" s="37">
        <v>9.74</v>
      </c>
      <c r="J208" s="38">
        <f t="shared" si="51"/>
        <v>10.714</v>
      </c>
      <c r="K208" s="39">
        <v>9.98</v>
      </c>
      <c r="L208" s="40">
        <f t="shared" si="52"/>
        <v>10.978</v>
      </c>
    </row>
    <row r="209">
      <c r="A209" s="30">
        <v>125.0</v>
      </c>
      <c r="B209" s="47" t="s">
        <v>240</v>
      </c>
      <c r="C209" s="41"/>
      <c r="D209" s="56">
        <v>0.1044</v>
      </c>
      <c r="E209" s="56"/>
      <c r="F209" s="35" t="s">
        <v>24</v>
      </c>
      <c r="G209" s="30">
        <v>20.0</v>
      </c>
      <c r="H209" s="36">
        <v>0.1</v>
      </c>
      <c r="I209" s="37">
        <v>9.74</v>
      </c>
      <c r="J209" s="38">
        <f t="shared" si="51"/>
        <v>10.714</v>
      </c>
      <c r="K209" s="39">
        <v>9.98</v>
      </c>
      <c r="L209" s="40">
        <f t="shared" si="52"/>
        <v>10.978</v>
      </c>
    </row>
    <row r="210">
      <c r="A210" s="30">
        <v>126.0</v>
      </c>
      <c r="B210" s="47" t="s">
        <v>241</v>
      </c>
      <c r="C210" s="44" t="s">
        <v>41</v>
      </c>
      <c r="D210" s="49" t="s">
        <v>23</v>
      </c>
      <c r="E210" s="34"/>
      <c r="F210" s="35" t="s">
        <v>24</v>
      </c>
      <c r="G210" s="30">
        <v>23.0</v>
      </c>
      <c r="H210" s="36">
        <v>0.1</v>
      </c>
      <c r="I210" s="37"/>
      <c r="J210" s="38"/>
      <c r="K210" s="39"/>
      <c r="L210" s="40"/>
    </row>
    <row r="211">
      <c r="A211" s="30">
        <v>127.0</v>
      </c>
      <c r="B211" s="47" t="s">
        <v>242</v>
      </c>
      <c r="C211" s="77"/>
      <c r="D211" s="53">
        <v>0.2855</v>
      </c>
      <c r="E211" s="53"/>
      <c r="F211" s="35" t="s">
        <v>24</v>
      </c>
      <c r="G211" s="30">
        <v>10.0</v>
      </c>
      <c r="H211" s="36">
        <v>0.1</v>
      </c>
      <c r="I211" s="37">
        <v>74.31</v>
      </c>
      <c r="J211" s="38">
        <f t="shared" ref="J211:J212" si="53">I211*1.1</f>
        <v>81.741</v>
      </c>
      <c r="K211" s="39">
        <v>74.55</v>
      </c>
      <c r="L211" s="40">
        <f t="shared" ref="L211:L212" si="54">K211*1.1</f>
        <v>82.005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>
      <c r="A212" s="30">
        <v>128.0</v>
      </c>
      <c r="B212" s="47" t="s">
        <v>243</v>
      </c>
      <c r="C212" s="77"/>
      <c r="D212" s="53">
        <v>0.3797</v>
      </c>
      <c r="E212" s="53"/>
      <c r="F212" s="35" t="s">
        <v>24</v>
      </c>
      <c r="G212" s="30">
        <v>10.0</v>
      </c>
      <c r="H212" s="36">
        <v>0.1</v>
      </c>
      <c r="I212" s="37">
        <v>79.76</v>
      </c>
      <c r="J212" s="38">
        <f t="shared" si="53"/>
        <v>87.736</v>
      </c>
      <c r="K212" s="39">
        <v>80.0</v>
      </c>
      <c r="L212" s="40">
        <f t="shared" si="54"/>
        <v>88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>
      <c r="A213" s="30">
        <v>129.0</v>
      </c>
      <c r="B213" s="47" t="s">
        <v>244</v>
      </c>
      <c r="C213" s="41" t="s">
        <v>48</v>
      </c>
      <c r="D213" s="56"/>
      <c r="E213" s="56"/>
      <c r="F213" s="35" t="s">
        <v>24</v>
      </c>
      <c r="G213" s="30">
        <v>5.0</v>
      </c>
      <c r="H213" s="36">
        <v>0.1</v>
      </c>
      <c r="I213" s="37"/>
      <c r="J213" s="38"/>
      <c r="K213" s="39"/>
      <c r="L213" s="40"/>
    </row>
    <row r="214">
      <c r="A214" s="24" t="s">
        <v>245</v>
      </c>
      <c r="B214" s="25"/>
      <c r="C214" s="26"/>
      <c r="D214" s="27"/>
      <c r="E214" s="27"/>
      <c r="F214" s="28"/>
      <c r="G214" s="28"/>
      <c r="H214" s="28"/>
      <c r="I214" s="28"/>
      <c r="J214" s="28"/>
      <c r="K214" s="28"/>
      <c r="L214" s="29"/>
    </row>
    <row r="215">
      <c r="A215" s="30">
        <v>1.0</v>
      </c>
      <c r="B215" s="47" t="s">
        <v>246</v>
      </c>
      <c r="C215" s="48"/>
      <c r="D215" s="49" t="s">
        <v>23</v>
      </c>
      <c r="E215" s="34"/>
      <c r="F215" s="35" t="s">
        <v>24</v>
      </c>
      <c r="G215" s="30">
        <v>14.0</v>
      </c>
      <c r="H215" s="36">
        <v>0.1</v>
      </c>
      <c r="I215" s="37">
        <v>8.44</v>
      </c>
      <c r="J215" s="38">
        <f>I215*1.1</f>
        <v>9.284</v>
      </c>
      <c r="K215" s="39">
        <v>8.68</v>
      </c>
      <c r="L215" s="40">
        <f>K215*1.1</f>
        <v>9.548</v>
      </c>
    </row>
    <row r="216">
      <c r="A216" s="30">
        <v>2.0</v>
      </c>
      <c r="B216" s="47" t="s">
        <v>247</v>
      </c>
      <c r="C216" s="48" t="s">
        <v>48</v>
      </c>
      <c r="D216" s="49" t="s">
        <v>23</v>
      </c>
      <c r="E216" s="34"/>
      <c r="F216" s="35" t="s">
        <v>24</v>
      </c>
      <c r="G216" s="30">
        <v>10.0</v>
      </c>
      <c r="H216" s="36">
        <v>0.1</v>
      </c>
      <c r="I216" s="37"/>
      <c r="J216" s="38"/>
      <c r="K216" s="39"/>
      <c r="L216" s="40"/>
    </row>
    <row r="217">
      <c r="A217" s="30">
        <v>3.0</v>
      </c>
      <c r="B217" s="47" t="s">
        <v>248</v>
      </c>
      <c r="C217" s="48"/>
      <c r="D217" s="49" t="s">
        <v>23</v>
      </c>
      <c r="E217" s="34"/>
      <c r="F217" s="35" t="s">
        <v>24</v>
      </c>
      <c r="G217" s="30">
        <v>10.0</v>
      </c>
      <c r="H217" s="36">
        <v>0.1</v>
      </c>
      <c r="I217" s="37">
        <v>8.34</v>
      </c>
      <c r="J217" s="38">
        <f t="shared" ref="J217:J220" si="55">I217*1.1</f>
        <v>9.174</v>
      </c>
      <c r="K217" s="39">
        <v>8.58</v>
      </c>
      <c r="L217" s="40">
        <f t="shared" ref="L217:L220" si="56">K217*1.1</f>
        <v>9.438</v>
      </c>
    </row>
    <row r="218">
      <c r="A218" s="30">
        <v>4.0</v>
      </c>
      <c r="B218" s="47" t="s">
        <v>249</v>
      </c>
      <c r="C218" s="48"/>
      <c r="D218" s="49" t="s">
        <v>23</v>
      </c>
      <c r="E218" s="34"/>
      <c r="F218" s="35" t="s">
        <v>24</v>
      </c>
      <c r="G218" s="30">
        <v>6.0</v>
      </c>
      <c r="H218" s="36">
        <v>0.1</v>
      </c>
      <c r="I218" s="37">
        <v>12.38</v>
      </c>
      <c r="J218" s="38">
        <f t="shared" si="55"/>
        <v>13.618</v>
      </c>
      <c r="K218" s="39">
        <v>12.38</v>
      </c>
      <c r="L218" s="40">
        <f t="shared" si="56"/>
        <v>13.618</v>
      </c>
    </row>
    <row r="219">
      <c r="A219" s="30">
        <v>5.0</v>
      </c>
      <c r="B219" s="47" t="s">
        <v>250</v>
      </c>
      <c r="C219" s="48"/>
      <c r="D219" s="49" t="s">
        <v>23</v>
      </c>
      <c r="E219" s="34"/>
      <c r="F219" s="35" t="s">
        <v>27</v>
      </c>
      <c r="G219" s="30">
        <v>25.0</v>
      </c>
      <c r="H219" s="36">
        <v>0.1</v>
      </c>
      <c r="I219" s="37">
        <v>9.98</v>
      </c>
      <c r="J219" s="38">
        <f t="shared" si="55"/>
        <v>10.978</v>
      </c>
      <c r="K219" s="39">
        <v>9.98</v>
      </c>
      <c r="L219" s="40">
        <f t="shared" si="56"/>
        <v>10.978</v>
      </c>
    </row>
    <row r="220">
      <c r="A220" s="30">
        <v>6.0</v>
      </c>
      <c r="B220" s="47" t="s">
        <v>251</v>
      </c>
      <c r="C220" s="48"/>
      <c r="D220" s="49" t="s">
        <v>23</v>
      </c>
      <c r="E220" s="34"/>
      <c r="F220" s="35" t="s">
        <v>27</v>
      </c>
      <c r="G220" s="30">
        <v>20.0</v>
      </c>
      <c r="H220" s="36">
        <v>0.1</v>
      </c>
      <c r="I220" s="37">
        <v>17.58</v>
      </c>
      <c r="J220" s="38">
        <f t="shared" si="55"/>
        <v>19.338</v>
      </c>
      <c r="K220" s="39">
        <v>17.68</v>
      </c>
      <c r="L220" s="40">
        <f t="shared" si="56"/>
        <v>19.448</v>
      </c>
    </row>
    <row r="221">
      <c r="A221" s="24" t="s">
        <v>252</v>
      </c>
      <c r="B221" s="25"/>
      <c r="C221" s="26"/>
      <c r="D221" s="27"/>
      <c r="E221" s="27"/>
      <c r="F221" s="28"/>
      <c r="G221" s="28"/>
      <c r="H221" s="28"/>
      <c r="I221" s="28"/>
      <c r="J221" s="28"/>
      <c r="K221" s="28"/>
      <c r="L221" s="29"/>
    </row>
    <row r="222">
      <c r="A222" s="30">
        <v>1.0</v>
      </c>
      <c r="B222" s="47" t="s">
        <v>253</v>
      </c>
      <c r="C222" s="41"/>
      <c r="D222" s="49" t="s">
        <v>23</v>
      </c>
      <c r="E222" s="34"/>
      <c r="F222" s="35" t="s">
        <v>24</v>
      </c>
      <c r="G222" s="30">
        <v>20.0</v>
      </c>
      <c r="H222" s="36">
        <v>0.1</v>
      </c>
      <c r="I222" s="37">
        <v>14.74</v>
      </c>
      <c r="J222" s="38">
        <f t="shared" ref="J222:J225" si="57">I222*1.1</f>
        <v>16.214</v>
      </c>
      <c r="K222" s="39">
        <v>14.98</v>
      </c>
      <c r="L222" s="40">
        <f t="shared" ref="L222:L225" si="58">K222*1.1</f>
        <v>16.478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>
      <c r="A223" s="30">
        <v>2.0</v>
      </c>
      <c r="B223" s="47" t="s">
        <v>254</v>
      </c>
      <c r="C223" s="52" t="s">
        <v>153</v>
      </c>
      <c r="D223" s="49" t="s">
        <v>23</v>
      </c>
      <c r="E223" s="34"/>
      <c r="F223" s="35" t="s">
        <v>24</v>
      </c>
      <c r="G223" s="30">
        <v>15.0</v>
      </c>
      <c r="H223" s="36">
        <v>0.1</v>
      </c>
      <c r="I223" s="37">
        <v>9.98</v>
      </c>
      <c r="J223" s="38">
        <f t="shared" si="57"/>
        <v>10.978</v>
      </c>
      <c r="K223" s="39">
        <v>9.98</v>
      </c>
      <c r="L223" s="40">
        <f t="shared" si="58"/>
        <v>10.978</v>
      </c>
    </row>
    <row r="224">
      <c r="A224" s="30">
        <v>3.0</v>
      </c>
      <c r="B224" s="47" t="s">
        <v>255</v>
      </c>
      <c r="C224" s="41"/>
      <c r="D224" s="49" t="s">
        <v>23</v>
      </c>
      <c r="E224" s="34"/>
      <c r="F224" s="35" t="s">
        <v>24</v>
      </c>
      <c r="G224" s="30">
        <v>15.0</v>
      </c>
      <c r="H224" s="36">
        <v>0.1</v>
      </c>
      <c r="I224" s="37">
        <v>9.74</v>
      </c>
      <c r="J224" s="38">
        <f t="shared" si="57"/>
        <v>10.714</v>
      </c>
      <c r="K224" s="39">
        <v>9.98</v>
      </c>
      <c r="L224" s="40">
        <f t="shared" si="58"/>
        <v>10.978</v>
      </c>
    </row>
    <row r="225">
      <c r="A225" s="30">
        <v>4.0</v>
      </c>
      <c r="B225" s="47" t="s">
        <v>256</v>
      </c>
      <c r="C225" s="41"/>
      <c r="D225" s="49" t="s">
        <v>23</v>
      </c>
      <c r="E225" s="34"/>
      <c r="F225" s="35" t="s">
        <v>24</v>
      </c>
      <c r="G225" s="30">
        <v>15.0</v>
      </c>
      <c r="H225" s="36">
        <v>0.1</v>
      </c>
      <c r="I225" s="37">
        <v>18.74</v>
      </c>
      <c r="J225" s="38">
        <f t="shared" si="57"/>
        <v>20.614</v>
      </c>
      <c r="K225" s="39">
        <v>18.98</v>
      </c>
      <c r="L225" s="40">
        <f t="shared" si="58"/>
        <v>20.878</v>
      </c>
    </row>
    <row r="226">
      <c r="A226" s="30">
        <v>5.0</v>
      </c>
      <c r="B226" s="47" t="s">
        <v>257</v>
      </c>
      <c r="C226" s="41" t="s">
        <v>48</v>
      </c>
      <c r="D226" s="49" t="s">
        <v>23</v>
      </c>
      <c r="E226" s="34"/>
      <c r="F226" s="35" t="s">
        <v>24</v>
      </c>
      <c r="G226" s="30">
        <v>7.5</v>
      </c>
      <c r="H226" s="36">
        <v>0.1</v>
      </c>
      <c r="I226" s="37"/>
      <c r="J226" s="38"/>
      <c r="K226" s="39"/>
      <c r="L226" s="40"/>
    </row>
    <row r="227">
      <c r="A227" s="30">
        <v>6.0</v>
      </c>
      <c r="B227" s="47" t="s">
        <v>258</v>
      </c>
      <c r="C227" s="41"/>
      <c r="D227" s="49" t="s">
        <v>23</v>
      </c>
      <c r="E227" s="34"/>
      <c r="F227" s="35" t="s">
        <v>24</v>
      </c>
      <c r="G227" s="30">
        <v>15.0</v>
      </c>
      <c r="H227" s="36">
        <v>0.1</v>
      </c>
      <c r="I227" s="37">
        <v>9.68</v>
      </c>
      <c r="J227" s="38">
        <f t="shared" ref="J227:J229" si="59">I227*1.1</f>
        <v>10.648</v>
      </c>
      <c r="K227" s="39">
        <v>9.92</v>
      </c>
      <c r="L227" s="40">
        <f t="shared" ref="L227:L229" si="60">K227*1.1</f>
        <v>10.912</v>
      </c>
    </row>
    <row r="228">
      <c r="A228" s="30">
        <v>7.0</v>
      </c>
      <c r="B228" s="47" t="s">
        <v>259</v>
      </c>
      <c r="C228" s="41"/>
      <c r="D228" s="49" t="s">
        <v>23</v>
      </c>
      <c r="E228" s="34"/>
      <c r="F228" s="35" t="s">
        <v>24</v>
      </c>
      <c r="G228" s="30">
        <v>15.0</v>
      </c>
      <c r="H228" s="36">
        <v>0.1</v>
      </c>
      <c r="I228" s="37">
        <v>9.68</v>
      </c>
      <c r="J228" s="38">
        <f t="shared" si="59"/>
        <v>10.648</v>
      </c>
      <c r="K228" s="39">
        <v>9.92</v>
      </c>
      <c r="L228" s="40">
        <f t="shared" si="60"/>
        <v>10.912</v>
      </c>
    </row>
    <row r="229">
      <c r="A229" s="30">
        <v>8.0</v>
      </c>
      <c r="B229" s="47" t="s">
        <v>260</v>
      </c>
      <c r="C229" s="41"/>
      <c r="D229" s="49" t="s">
        <v>23</v>
      </c>
      <c r="E229" s="34"/>
      <c r="F229" s="35" t="s">
        <v>24</v>
      </c>
      <c r="G229" s="30" t="s">
        <v>42</v>
      </c>
      <c r="H229" s="36">
        <v>0.1</v>
      </c>
      <c r="I229" s="37">
        <v>11.74</v>
      </c>
      <c r="J229" s="38">
        <f t="shared" si="59"/>
        <v>12.914</v>
      </c>
      <c r="K229" s="39">
        <v>11.98</v>
      </c>
      <c r="L229" s="40">
        <f t="shared" si="60"/>
        <v>13.178</v>
      </c>
    </row>
    <row r="230">
      <c r="A230" s="30">
        <v>9.0</v>
      </c>
      <c r="B230" s="47" t="s">
        <v>261</v>
      </c>
      <c r="C230" s="41" t="s">
        <v>48</v>
      </c>
      <c r="D230" s="49" t="s">
        <v>23</v>
      </c>
      <c r="E230" s="34"/>
      <c r="F230" s="35" t="s">
        <v>24</v>
      </c>
      <c r="G230" s="30">
        <v>22.5</v>
      </c>
      <c r="H230" s="36">
        <v>0.1</v>
      </c>
      <c r="I230" s="37"/>
      <c r="J230" s="38"/>
      <c r="K230" s="39"/>
      <c r="L230" s="40"/>
    </row>
    <row r="231">
      <c r="A231" s="30">
        <v>10.0</v>
      </c>
      <c r="B231" s="47" t="s">
        <v>262</v>
      </c>
      <c r="C231" s="48" t="s">
        <v>48</v>
      </c>
      <c r="D231" s="49" t="s">
        <v>23</v>
      </c>
      <c r="E231" s="34"/>
      <c r="F231" s="35" t="s">
        <v>24</v>
      </c>
      <c r="G231" s="30">
        <v>12.0</v>
      </c>
      <c r="H231" s="36">
        <v>0.1</v>
      </c>
      <c r="I231" s="37"/>
      <c r="J231" s="38"/>
      <c r="K231" s="39"/>
      <c r="L231" s="40"/>
    </row>
    <row r="232">
      <c r="A232" s="30">
        <v>11.0</v>
      </c>
      <c r="B232" s="47" t="s">
        <v>263</v>
      </c>
      <c r="C232" s="41"/>
      <c r="D232" s="49" t="s">
        <v>23</v>
      </c>
      <c r="E232" s="34"/>
      <c r="F232" s="35" t="s">
        <v>24</v>
      </c>
      <c r="G232" s="30">
        <v>6.0</v>
      </c>
      <c r="H232" s="36">
        <v>0.1</v>
      </c>
      <c r="I232" s="37">
        <v>11.24</v>
      </c>
      <c r="J232" s="38">
        <f>I232*1.1</f>
        <v>12.364</v>
      </c>
      <c r="K232" s="39">
        <v>11.48</v>
      </c>
      <c r="L232" s="40">
        <f>K232*1.1</f>
        <v>12.628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>
      <c r="A233" s="30">
        <v>12.0</v>
      </c>
      <c r="B233" s="47" t="s">
        <v>264</v>
      </c>
      <c r="C233" s="48" t="s">
        <v>48</v>
      </c>
      <c r="D233" s="49" t="s">
        <v>23</v>
      </c>
      <c r="E233" s="34"/>
      <c r="F233" s="35" t="s">
        <v>24</v>
      </c>
      <c r="G233" s="30">
        <v>8.0</v>
      </c>
      <c r="H233" s="36">
        <v>0.1</v>
      </c>
      <c r="I233" s="37"/>
      <c r="J233" s="38"/>
      <c r="K233" s="39"/>
      <c r="L233" s="40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>
      <c r="A234" s="24" t="s">
        <v>265</v>
      </c>
      <c r="B234" s="25"/>
      <c r="C234" s="26"/>
      <c r="D234" s="27"/>
      <c r="E234" s="27"/>
      <c r="F234" s="28"/>
      <c r="G234" s="28"/>
      <c r="H234" s="28"/>
      <c r="I234" s="28"/>
      <c r="J234" s="28"/>
      <c r="K234" s="28"/>
      <c r="L234" s="29"/>
    </row>
    <row r="235">
      <c r="A235" s="30">
        <v>1.0</v>
      </c>
      <c r="B235" s="47" t="s">
        <v>266</v>
      </c>
      <c r="C235" s="48" t="s">
        <v>48</v>
      </c>
      <c r="D235" s="49" t="s">
        <v>23</v>
      </c>
      <c r="E235" s="34"/>
      <c r="F235" s="35" t="s">
        <v>24</v>
      </c>
      <c r="G235" s="30">
        <v>10.0</v>
      </c>
      <c r="H235" s="36">
        <v>0.1</v>
      </c>
      <c r="I235" s="37"/>
      <c r="J235" s="38"/>
      <c r="K235" s="39"/>
      <c r="L235" s="40"/>
    </row>
    <row r="236">
      <c r="A236" s="30">
        <v>2.0</v>
      </c>
      <c r="B236" s="51" t="s">
        <v>267</v>
      </c>
      <c r="C236" s="41" t="s">
        <v>268</v>
      </c>
      <c r="D236" s="56"/>
      <c r="E236" s="56"/>
      <c r="F236" s="35" t="s">
        <v>24</v>
      </c>
      <c r="G236" s="30">
        <v>5.0</v>
      </c>
      <c r="H236" s="36">
        <v>0.1</v>
      </c>
      <c r="I236" s="37"/>
      <c r="J236" s="38"/>
      <c r="K236" s="39"/>
      <c r="L236" s="40"/>
    </row>
    <row r="237">
      <c r="A237" s="30">
        <v>3.0</v>
      </c>
      <c r="B237" s="47" t="s">
        <v>269</v>
      </c>
      <c r="C237" s="48"/>
      <c r="D237" s="49" t="s">
        <v>23</v>
      </c>
      <c r="E237" s="34"/>
      <c r="F237" s="35" t="s">
        <v>24</v>
      </c>
      <c r="G237" s="30" t="s">
        <v>42</v>
      </c>
      <c r="H237" s="36">
        <v>0.1</v>
      </c>
      <c r="I237" s="37">
        <v>39.74</v>
      </c>
      <c r="J237" s="38">
        <f>I237*1.1</f>
        <v>43.714</v>
      </c>
      <c r="K237" s="39">
        <v>39.98</v>
      </c>
      <c r="L237" s="40">
        <f>K237*1.1</f>
        <v>43.978</v>
      </c>
    </row>
    <row r="238">
      <c r="A238" s="30">
        <v>4.0</v>
      </c>
      <c r="B238" s="47" t="s">
        <v>270</v>
      </c>
      <c r="C238" s="48" t="s">
        <v>48</v>
      </c>
      <c r="D238" s="49" t="s">
        <v>23</v>
      </c>
      <c r="E238" s="34"/>
      <c r="F238" s="35" t="s">
        <v>24</v>
      </c>
      <c r="G238" s="30">
        <v>15.0</v>
      </c>
      <c r="H238" s="36">
        <v>0.1</v>
      </c>
      <c r="I238" s="37"/>
      <c r="J238" s="38"/>
      <c r="K238" s="39"/>
      <c r="L238" s="40"/>
    </row>
    <row r="239">
      <c r="A239" s="30">
        <v>5.0</v>
      </c>
      <c r="B239" s="47" t="s">
        <v>271</v>
      </c>
      <c r="C239" s="48"/>
      <c r="D239" s="49" t="s">
        <v>23</v>
      </c>
      <c r="E239" s="34"/>
      <c r="F239" s="35" t="s">
        <v>24</v>
      </c>
      <c r="G239" s="30" t="s">
        <v>42</v>
      </c>
      <c r="H239" s="36">
        <v>0.1</v>
      </c>
      <c r="I239" s="37">
        <v>56.76</v>
      </c>
      <c r="J239" s="38">
        <f t="shared" ref="J239:J240" si="61">I239*1.1</f>
        <v>62.436</v>
      </c>
      <c r="K239" s="39">
        <v>57.0</v>
      </c>
      <c r="L239" s="40">
        <f t="shared" ref="L239:L240" si="62">K239*1.1</f>
        <v>62.7</v>
      </c>
    </row>
    <row r="240">
      <c r="A240" s="30">
        <v>6.0</v>
      </c>
      <c r="B240" s="47" t="s">
        <v>272</v>
      </c>
      <c r="C240" s="41"/>
      <c r="D240" s="56">
        <v>0.166</v>
      </c>
      <c r="E240" s="56"/>
      <c r="F240" s="35" t="s">
        <v>24</v>
      </c>
      <c r="G240" s="30">
        <v>25.0</v>
      </c>
      <c r="H240" s="36">
        <v>0.1</v>
      </c>
      <c r="I240" s="37">
        <v>26.56</v>
      </c>
      <c r="J240" s="38">
        <f t="shared" si="61"/>
        <v>29.216</v>
      </c>
      <c r="K240" s="39">
        <v>26.8</v>
      </c>
      <c r="L240" s="40">
        <f t="shared" si="62"/>
        <v>29.48</v>
      </c>
    </row>
    <row r="241">
      <c r="A241" s="30">
        <v>7.0</v>
      </c>
      <c r="B241" s="47" t="s">
        <v>273</v>
      </c>
      <c r="C241" s="41" t="s">
        <v>48</v>
      </c>
      <c r="D241" s="56"/>
      <c r="E241" s="56"/>
      <c r="F241" s="35" t="s">
        <v>24</v>
      </c>
      <c r="G241" s="30" t="s">
        <v>42</v>
      </c>
      <c r="H241" s="36">
        <v>0.1</v>
      </c>
      <c r="I241" s="37"/>
      <c r="J241" s="38"/>
      <c r="K241" s="39"/>
      <c r="L241" s="40"/>
    </row>
    <row r="242">
      <c r="A242" s="30">
        <v>8.0</v>
      </c>
      <c r="B242" s="47" t="s">
        <v>274</v>
      </c>
      <c r="C242" s="41" t="s">
        <v>48</v>
      </c>
      <c r="D242" s="56"/>
      <c r="E242" s="56"/>
      <c r="F242" s="35" t="s">
        <v>24</v>
      </c>
      <c r="G242" s="30" t="s">
        <v>42</v>
      </c>
      <c r="H242" s="36">
        <v>0.1</v>
      </c>
      <c r="I242" s="37"/>
      <c r="J242" s="38"/>
      <c r="K242" s="39"/>
      <c r="L242" s="40"/>
    </row>
    <row r="243">
      <c r="A243" s="30">
        <v>9.0</v>
      </c>
      <c r="B243" s="47" t="s">
        <v>275</v>
      </c>
      <c r="C243" s="41"/>
      <c r="D243" s="56">
        <v>0.3049</v>
      </c>
      <c r="E243" s="56"/>
      <c r="F243" s="35" t="s">
        <v>24</v>
      </c>
      <c r="G243" s="30">
        <v>30.0</v>
      </c>
      <c r="H243" s="36">
        <v>0.1</v>
      </c>
      <c r="I243" s="37">
        <v>31.76</v>
      </c>
      <c r="J243" s="38">
        <f t="shared" ref="J243:J248" si="63">I243*1.1</f>
        <v>34.936</v>
      </c>
      <c r="K243" s="39">
        <v>32.0</v>
      </c>
      <c r="L243" s="40">
        <f t="shared" ref="L243:L248" si="64">K243*1.1</f>
        <v>35.2</v>
      </c>
    </row>
    <row r="244">
      <c r="A244" s="30">
        <v>10.0</v>
      </c>
      <c r="B244" s="47" t="s">
        <v>276</v>
      </c>
      <c r="C244" s="41"/>
      <c r="D244" s="56">
        <v>0.3049</v>
      </c>
      <c r="E244" s="56"/>
      <c r="F244" s="35" t="s">
        <v>24</v>
      </c>
      <c r="G244" s="30">
        <v>30.0</v>
      </c>
      <c r="H244" s="36">
        <v>0.1</v>
      </c>
      <c r="I244" s="37">
        <v>31.76</v>
      </c>
      <c r="J244" s="38">
        <f t="shared" si="63"/>
        <v>34.936</v>
      </c>
      <c r="K244" s="39">
        <v>32.0</v>
      </c>
      <c r="L244" s="40">
        <f t="shared" si="64"/>
        <v>35.2</v>
      </c>
    </row>
    <row r="245">
      <c r="A245" s="30">
        <v>11.0</v>
      </c>
      <c r="B245" s="47" t="s">
        <v>277</v>
      </c>
      <c r="C245" s="48"/>
      <c r="D245" s="56">
        <v>0.3049</v>
      </c>
      <c r="E245" s="56"/>
      <c r="F245" s="35" t="s">
        <v>24</v>
      </c>
      <c r="G245" s="30">
        <v>30.0</v>
      </c>
      <c r="H245" s="36">
        <v>0.1</v>
      </c>
      <c r="I245" s="37">
        <v>31.76</v>
      </c>
      <c r="J245" s="38">
        <f t="shared" si="63"/>
        <v>34.936</v>
      </c>
      <c r="K245" s="39">
        <v>32.0</v>
      </c>
      <c r="L245" s="40">
        <f t="shared" si="64"/>
        <v>35.2</v>
      </c>
    </row>
    <row r="246">
      <c r="A246" s="30">
        <v>12.0</v>
      </c>
      <c r="B246" s="47" t="s">
        <v>278</v>
      </c>
      <c r="C246" s="48"/>
      <c r="D246" s="56">
        <v>0.0981</v>
      </c>
      <c r="E246" s="56"/>
      <c r="F246" s="35" t="s">
        <v>24</v>
      </c>
      <c r="G246" s="30">
        <v>20.43</v>
      </c>
      <c r="H246" s="36">
        <v>0.1</v>
      </c>
      <c r="I246" s="37">
        <v>16.02</v>
      </c>
      <c r="J246" s="38">
        <f t="shared" si="63"/>
        <v>17.622</v>
      </c>
      <c r="K246" s="39">
        <v>16.26</v>
      </c>
      <c r="L246" s="40">
        <f t="shared" si="64"/>
        <v>17.886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>
      <c r="A247" s="30">
        <v>13.0</v>
      </c>
      <c r="B247" s="47" t="s">
        <v>279</v>
      </c>
      <c r="C247" s="52"/>
      <c r="D247" s="56" t="s">
        <v>280</v>
      </c>
      <c r="E247" s="56"/>
      <c r="F247" s="35" t="s">
        <v>24</v>
      </c>
      <c r="G247" s="30">
        <v>22.5</v>
      </c>
      <c r="H247" s="36">
        <v>0.1</v>
      </c>
      <c r="I247" s="37">
        <v>16.74</v>
      </c>
      <c r="J247" s="38">
        <f t="shared" si="63"/>
        <v>18.414</v>
      </c>
      <c r="K247" s="39">
        <v>16.98</v>
      </c>
      <c r="L247" s="40">
        <f t="shared" si="64"/>
        <v>18.678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>
      <c r="A248" s="30">
        <v>14.0</v>
      </c>
      <c r="B248" s="47" t="s">
        <v>281</v>
      </c>
      <c r="C248" s="78"/>
      <c r="D248" s="56">
        <v>0.1508</v>
      </c>
      <c r="E248" s="56"/>
      <c r="F248" s="35" t="s">
        <v>24</v>
      </c>
      <c r="G248" s="30">
        <v>5.0</v>
      </c>
      <c r="H248" s="36">
        <v>0.1</v>
      </c>
      <c r="I248" s="37">
        <v>16.72</v>
      </c>
      <c r="J248" s="38">
        <f t="shared" si="63"/>
        <v>18.392</v>
      </c>
      <c r="K248" s="39">
        <v>16.96</v>
      </c>
      <c r="L248" s="40">
        <f t="shared" si="64"/>
        <v>18.656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>
      <c r="A249" s="30">
        <v>15.0</v>
      </c>
      <c r="B249" s="47" t="s">
        <v>282</v>
      </c>
      <c r="C249" s="48" t="s">
        <v>48</v>
      </c>
      <c r="D249" s="56"/>
      <c r="E249" s="56"/>
      <c r="F249" s="35" t="s">
        <v>24</v>
      </c>
      <c r="G249" s="30">
        <v>12.5</v>
      </c>
      <c r="H249" s="36">
        <v>0.1</v>
      </c>
      <c r="I249" s="37"/>
      <c r="J249" s="38"/>
      <c r="K249" s="39"/>
      <c r="L249" s="40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>
      <c r="A250" s="30">
        <v>16.0</v>
      </c>
      <c r="B250" s="47" t="s">
        <v>283</v>
      </c>
      <c r="C250" s="48"/>
      <c r="D250" s="56">
        <v>0.1196</v>
      </c>
      <c r="E250" s="56"/>
      <c r="F250" s="35" t="s">
        <v>24</v>
      </c>
      <c r="G250" s="30">
        <v>12.0</v>
      </c>
      <c r="H250" s="36">
        <v>0.1</v>
      </c>
      <c r="I250" s="37">
        <v>14.23</v>
      </c>
      <c r="J250" s="38">
        <f t="shared" ref="J250:J259" si="65">I250*1.1</f>
        <v>15.653</v>
      </c>
      <c r="K250" s="39">
        <v>14.47</v>
      </c>
      <c r="L250" s="40">
        <f t="shared" ref="L250:L259" si="66">K250*1.1</f>
        <v>15.917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>
      <c r="A251" s="30">
        <v>17.0</v>
      </c>
      <c r="B251" s="47" t="s">
        <v>284</v>
      </c>
      <c r="C251" s="48"/>
      <c r="D251" s="79" t="s">
        <v>285</v>
      </c>
      <c r="E251" s="56"/>
      <c r="F251" s="35" t="s">
        <v>24</v>
      </c>
      <c r="G251" s="30">
        <v>10.0</v>
      </c>
      <c r="H251" s="36">
        <v>0.1</v>
      </c>
      <c r="I251" s="37">
        <v>13.04</v>
      </c>
      <c r="J251" s="38">
        <f t="shared" si="65"/>
        <v>14.344</v>
      </c>
      <c r="K251" s="39">
        <v>13.28</v>
      </c>
      <c r="L251" s="40">
        <f t="shared" si="66"/>
        <v>14.608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>
      <c r="A252" s="30">
        <v>18.0</v>
      </c>
      <c r="B252" s="47" t="s">
        <v>286</v>
      </c>
      <c r="C252" s="48"/>
      <c r="D252" s="56">
        <v>0.115</v>
      </c>
      <c r="E252" s="56"/>
      <c r="F252" s="35" t="s">
        <v>24</v>
      </c>
      <c r="G252" s="30">
        <v>12.5</v>
      </c>
      <c r="H252" s="36">
        <v>0.1</v>
      </c>
      <c r="I252" s="37">
        <v>11.74</v>
      </c>
      <c r="J252" s="38">
        <f t="shared" si="65"/>
        <v>12.914</v>
      </c>
      <c r="K252" s="39">
        <v>11.98</v>
      </c>
      <c r="L252" s="40">
        <f t="shared" si="66"/>
        <v>13.178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>
      <c r="A253" s="30">
        <v>19.0</v>
      </c>
      <c r="B253" s="47" t="s">
        <v>287</v>
      </c>
      <c r="C253" s="48"/>
      <c r="D253" s="53">
        <v>0.3268</v>
      </c>
      <c r="E253" s="53"/>
      <c r="F253" s="35" t="s">
        <v>27</v>
      </c>
      <c r="G253" s="30">
        <v>20.0</v>
      </c>
      <c r="H253" s="36">
        <v>0.1</v>
      </c>
      <c r="I253" s="37">
        <v>9.46</v>
      </c>
      <c r="J253" s="38">
        <f t="shared" si="65"/>
        <v>10.406</v>
      </c>
      <c r="K253" s="39">
        <v>9.58</v>
      </c>
      <c r="L253" s="40">
        <f t="shared" si="66"/>
        <v>10.538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>
      <c r="A254" s="30">
        <v>20.0</v>
      </c>
      <c r="B254" s="47" t="s">
        <v>288</v>
      </c>
      <c r="C254" s="48"/>
      <c r="D254" s="56">
        <v>0.1197</v>
      </c>
      <c r="E254" s="56"/>
      <c r="F254" s="35" t="s">
        <v>24</v>
      </c>
      <c r="G254" s="30">
        <v>10.0</v>
      </c>
      <c r="H254" s="36">
        <v>0.1</v>
      </c>
      <c r="I254" s="37">
        <v>13.94</v>
      </c>
      <c r="J254" s="38">
        <f t="shared" si="65"/>
        <v>15.334</v>
      </c>
      <c r="K254" s="39">
        <v>14.18</v>
      </c>
      <c r="L254" s="40">
        <f t="shared" si="66"/>
        <v>15.598</v>
      </c>
    </row>
    <row r="255">
      <c r="A255" s="30">
        <v>21.0</v>
      </c>
      <c r="B255" s="47" t="s">
        <v>289</v>
      </c>
      <c r="C255" s="41"/>
      <c r="D255" s="80">
        <v>0.1187</v>
      </c>
      <c r="E255" s="53"/>
      <c r="F255" s="35" t="s">
        <v>24</v>
      </c>
      <c r="G255" s="30">
        <v>10.0</v>
      </c>
      <c r="H255" s="36">
        <v>0.1</v>
      </c>
      <c r="I255" s="37">
        <v>7.92</v>
      </c>
      <c r="J255" s="38">
        <f t="shared" si="65"/>
        <v>8.712</v>
      </c>
      <c r="K255" s="39">
        <v>8.16</v>
      </c>
      <c r="L255" s="40">
        <f t="shared" si="66"/>
        <v>8.976</v>
      </c>
    </row>
    <row r="256">
      <c r="A256" s="30">
        <v>22.0</v>
      </c>
      <c r="B256" s="47" t="s">
        <v>290</v>
      </c>
      <c r="C256" s="41"/>
      <c r="D256" s="53" t="s">
        <v>291</v>
      </c>
      <c r="E256" s="53"/>
      <c r="F256" s="35" t="s">
        <v>24</v>
      </c>
      <c r="G256" s="30">
        <v>10.0</v>
      </c>
      <c r="H256" s="36">
        <v>0.1</v>
      </c>
      <c r="I256" s="37">
        <v>7.42</v>
      </c>
      <c r="J256" s="38">
        <f t="shared" si="65"/>
        <v>8.162</v>
      </c>
      <c r="K256" s="39">
        <v>7.66</v>
      </c>
      <c r="L256" s="40">
        <f t="shared" si="66"/>
        <v>8.426</v>
      </c>
    </row>
    <row r="257">
      <c r="A257" s="30">
        <v>23.0</v>
      </c>
      <c r="B257" s="47" t="s">
        <v>292</v>
      </c>
      <c r="C257" s="41" t="s">
        <v>293</v>
      </c>
      <c r="D257" s="53">
        <v>0.0</v>
      </c>
      <c r="E257" s="53"/>
      <c r="F257" s="35" t="s">
        <v>24</v>
      </c>
      <c r="G257" s="30">
        <v>5.0</v>
      </c>
      <c r="H257" s="36">
        <v>0.1</v>
      </c>
      <c r="I257" s="37">
        <v>22.4</v>
      </c>
      <c r="J257" s="38">
        <f t="shared" si="65"/>
        <v>24.64</v>
      </c>
      <c r="K257" s="39">
        <v>22.4</v>
      </c>
      <c r="L257" s="40">
        <f t="shared" si="66"/>
        <v>24.64</v>
      </c>
    </row>
    <row r="258">
      <c r="A258" s="30">
        <v>24.0</v>
      </c>
      <c r="B258" s="47" t="s">
        <v>294</v>
      </c>
      <c r="C258" s="61"/>
      <c r="D258" s="56">
        <v>0.0917</v>
      </c>
      <c r="E258" s="56"/>
      <c r="F258" s="35" t="s">
        <v>24</v>
      </c>
      <c r="G258" s="30">
        <v>20.43</v>
      </c>
      <c r="H258" s="36">
        <v>0.1</v>
      </c>
      <c r="I258" s="37">
        <v>22.74</v>
      </c>
      <c r="J258" s="38">
        <f t="shared" si="65"/>
        <v>25.014</v>
      </c>
      <c r="K258" s="39">
        <v>22.98</v>
      </c>
      <c r="L258" s="40">
        <f t="shared" si="66"/>
        <v>25.278</v>
      </c>
    </row>
    <row r="259">
      <c r="A259" s="30">
        <v>25.0</v>
      </c>
      <c r="B259" s="47" t="s">
        <v>295</v>
      </c>
      <c r="C259" s="61"/>
      <c r="D259" s="56">
        <v>0.1199</v>
      </c>
      <c r="E259" s="56"/>
      <c r="F259" s="35" t="s">
        <v>24</v>
      </c>
      <c r="G259" s="30">
        <v>20.43</v>
      </c>
      <c r="H259" s="36">
        <v>0.1</v>
      </c>
      <c r="I259" s="37">
        <v>25.41</v>
      </c>
      <c r="J259" s="38">
        <f t="shared" si="65"/>
        <v>27.951</v>
      </c>
      <c r="K259" s="39">
        <v>25.65</v>
      </c>
      <c r="L259" s="40">
        <f t="shared" si="66"/>
        <v>28.215</v>
      </c>
    </row>
    <row r="260">
      <c r="A260" s="30">
        <v>26.0</v>
      </c>
      <c r="B260" s="47" t="s">
        <v>296</v>
      </c>
      <c r="C260" s="48" t="s">
        <v>48</v>
      </c>
      <c r="D260" s="56"/>
      <c r="E260" s="56"/>
      <c r="F260" s="35" t="s">
        <v>24</v>
      </c>
      <c r="G260" s="30">
        <v>12.0</v>
      </c>
      <c r="H260" s="36">
        <v>0.1</v>
      </c>
      <c r="I260" s="37"/>
      <c r="J260" s="38"/>
      <c r="K260" s="39"/>
      <c r="L260" s="40"/>
    </row>
    <row r="261">
      <c r="A261" s="30">
        <v>27.0</v>
      </c>
      <c r="B261" s="47" t="s">
        <v>297</v>
      </c>
      <c r="C261" s="48"/>
      <c r="D261" s="56">
        <v>0.0</v>
      </c>
      <c r="E261" s="56"/>
      <c r="F261" s="35" t="s">
        <v>24</v>
      </c>
      <c r="G261" s="30">
        <v>12.0</v>
      </c>
      <c r="H261" s="36">
        <v>0.1</v>
      </c>
      <c r="I261" s="37">
        <v>18.71</v>
      </c>
      <c r="J261" s="38">
        <f>I261*1.1</f>
        <v>20.581</v>
      </c>
      <c r="K261" s="39">
        <v>18.95</v>
      </c>
      <c r="L261" s="40">
        <f>K261*1.1</f>
        <v>20.845</v>
      </c>
    </row>
    <row r="262">
      <c r="A262" s="30">
        <v>28.0</v>
      </c>
      <c r="B262" s="47" t="s">
        <v>298</v>
      </c>
      <c r="C262" s="48" t="s">
        <v>48</v>
      </c>
      <c r="D262" s="56"/>
      <c r="E262" s="56"/>
      <c r="F262" s="35" t="s">
        <v>24</v>
      </c>
      <c r="G262" s="30">
        <v>19.0</v>
      </c>
      <c r="H262" s="36">
        <v>0.1</v>
      </c>
      <c r="I262" s="37"/>
      <c r="J262" s="38"/>
      <c r="K262" s="39"/>
      <c r="L262" s="40"/>
    </row>
    <row r="263">
      <c r="A263" s="30">
        <v>29.0</v>
      </c>
      <c r="B263" s="47" t="s">
        <v>299</v>
      </c>
      <c r="C263" s="48" t="s">
        <v>48</v>
      </c>
      <c r="D263" s="56"/>
      <c r="E263" s="56"/>
      <c r="F263" s="35" t="s">
        <v>24</v>
      </c>
      <c r="G263" s="30">
        <v>20.0</v>
      </c>
      <c r="H263" s="36">
        <v>0.1</v>
      </c>
      <c r="I263" s="37"/>
      <c r="J263" s="38"/>
      <c r="K263" s="39"/>
      <c r="L263" s="40"/>
    </row>
    <row r="264">
      <c r="A264" s="30">
        <v>30.0</v>
      </c>
      <c r="B264" s="47" t="s">
        <v>300</v>
      </c>
      <c r="C264" s="48"/>
      <c r="D264" s="56" t="s">
        <v>291</v>
      </c>
      <c r="E264" s="56"/>
      <c r="F264" s="35" t="s">
        <v>24</v>
      </c>
      <c r="G264" s="30">
        <v>10.0</v>
      </c>
      <c r="H264" s="36">
        <v>0.1</v>
      </c>
      <c r="I264" s="37">
        <v>6.48</v>
      </c>
      <c r="J264" s="38">
        <f t="shared" ref="J264:J269" si="67">I264*1.1</f>
        <v>7.128</v>
      </c>
      <c r="K264" s="39">
        <v>6.6</v>
      </c>
      <c r="L264" s="40">
        <f t="shared" ref="L264:L269" si="68">K264*1.1</f>
        <v>7.26</v>
      </c>
    </row>
    <row r="265">
      <c r="A265" s="30">
        <v>31.0</v>
      </c>
      <c r="B265" s="47" t="s">
        <v>301</v>
      </c>
      <c r="C265" s="48"/>
      <c r="D265" s="56" t="s">
        <v>291</v>
      </c>
      <c r="E265" s="56"/>
      <c r="F265" s="35" t="s">
        <v>24</v>
      </c>
      <c r="G265" s="30">
        <v>10.0</v>
      </c>
      <c r="H265" s="36">
        <v>0.1</v>
      </c>
      <c r="I265" s="37">
        <v>24.74</v>
      </c>
      <c r="J265" s="38">
        <f t="shared" si="67"/>
        <v>27.214</v>
      </c>
      <c r="K265" s="39">
        <v>24.98</v>
      </c>
      <c r="L265" s="40">
        <f t="shared" si="68"/>
        <v>27.478</v>
      </c>
    </row>
    <row r="266">
      <c r="A266" s="30">
        <v>32.0</v>
      </c>
      <c r="B266" s="47" t="s">
        <v>302</v>
      </c>
      <c r="C266" s="48"/>
      <c r="D266" s="56">
        <v>0.1747</v>
      </c>
      <c r="E266" s="56"/>
      <c r="F266" s="35" t="s">
        <v>24</v>
      </c>
      <c r="G266" s="30">
        <v>10.0</v>
      </c>
      <c r="H266" s="36">
        <v>0.1</v>
      </c>
      <c r="I266" s="37">
        <v>12.44</v>
      </c>
      <c r="J266" s="38">
        <f t="shared" si="67"/>
        <v>13.684</v>
      </c>
      <c r="K266" s="39">
        <v>12.68</v>
      </c>
      <c r="L266" s="40">
        <f t="shared" si="68"/>
        <v>13.948</v>
      </c>
    </row>
    <row r="267">
      <c r="A267" s="30">
        <v>33.0</v>
      </c>
      <c r="B267" s="47" t="s">
        <v>303</v>
      </c>
      <c r="C267" s="48"/>
      <c r="D267" s="56">
        <v>0.2228</v>
      </c>
      <c r="E267" s="56"/>
      <c r="F267" s="35" t="s">
        <v>24</v>
      </c>
      <c r="G267" s="30">
        <v>10.0</v>
      </c>
      <c r="H267" s="36">
        <v>0.1</v>
      </c>
      <c r="I267" s="37">
        <v>13.51</v>
      </c>
      <c r="J267" s="38">
        <f t="shared" si="67"/>
        <v>14.861</v>
      </c>
      <c r="K267" s="39">
        <v>13.75</v>
      </c>
      <c r="L267" s="40">
        <f t="shared" si="68"/>
        <v>15.125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>
      <c r="A268" s="30">
        <v>34.0</v>
      </c>
      <c r="B268" s="47" t="s">
        <v>304</v>
      </c>
      <c r="C268" s="48"/>
      <c r="D268" s="58">
        <v>0.1181</v>
      </c>
      <c r="E268" s="56"/>
      <c r="F268" s="35" t="s">
        <v>24</v>
      </c>
      <c r="G268" s="30">
        <v>20.43</v>
      </c>
      <c r="H268" s="36">
        <v>0.1</v>
      </c>
      <c r="I268" s="37">
        <v>36.74</v>
      </c>
      <c r="J268" s="38">
        <f t="shared" si="67"/>
        <v>40.414</v>
      </c>
      <c r="K268" s="39">
        <v>36.98</v>
      </c>
      <c r="L268" s="40">
        <f t="shared" si="68"/>
        <v>40.678</v>
      </c>
    </row>
    <row r="269">
      <c r="A269" s="30">
        <v>35.0</v>
      </c>
      <c r="B269" s="47" t="s">
        <v>305</v>
      </c>
      <c r="C269" s="48"/>
      <c r="D269" s="56">
        <v>0.1194</v>
      </c>
      <c r="E269" s="56"/>
      <c r="F269" s="35" t="s">
        <v>24</v>
      </c>
      <c r="G269" s="30">
        <v>12.0</v>
      </c>
      <c r="H269" s="36">
        <v>0.1</v>
      </c>
      <c r="I269" s="37">
        <v>32.26</v>
      </c>
      <c r="J269" s="38">
        <f t="shared" si="67"/>
        <v>35.486</v>
      </c>
      <c r="K269" s="39">
        <v>32.5</v>
      </c>
      <c r="L269" s="40">
        <f t="shared" si="68"/>
        <v>35.75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>
      <c r="A270" s="30">
        <v>36.0</v>
      </c>
      <c r="B270" s="47" t="s">
        <v>306</v>
      </c>
      <c r="C270" s="48" t="s">
        <v>48</v>
      </c>
      <c r="D270" s="56"/>
      <c r="E270" s="56"/>
      <c r="F270" s="35" t="s">
        <v>24</v>
      </c>
      <c r="G270" s="30">
        <v>12.0</v>
      </c>
      <c r="H270" s="36">
        <v>0.1</v>
      </c>
      <c r="I270" s="37"/>
      <c r="J270" s="38"/>
      <c r="K270" s="39"/>
      <c r="L270" s="40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>
      <c r="A271" s="30">
        <v>37.0</v>
      </c>
      <c r="B271" s="71" t="s">
        <v>307</v>
      </c>
      <c r="C271" s="41"/>
      <c r="D271" s="56">
        <v>0.1194</v>
      </c>
      <c r="E271" s="56"/>
      <c r="F271" s="35" t="s">
        <v>27</v>
      </c>
      <c r="G271" s="30">
        <v>14.0</v>
      </c>
      <c r="H271" s="36">
        <v>0.1</v>
      </c>
      <c r="I271" s="37">
        <v>27.76</v>
      </c>
      <c r="J271" s="38">
        <f>I271*1.1</f>
        <v>30.536</v>
      </c>
      <c r="K271" s="39">
        <v>28.0</v>
      </c>
      <c r="L271" s="40">
        <f>K271*1.1</f>
        <v>30.8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>
      <c r="A272" s="30">
        <v>38.0</v>
      </c>
      <c r="B272" s="71" t="s">
        <v>308</v>
      </c>
      <c r="C272" s="41" t="s">
        <v>48</v>
      </c>
      <c r="D272" s="57"/>
      <c r="E272" s="69"/>
      <c r="F272" s="35" t="s">
        <v>24</v>
      </c>
      <c r="G272" s="30">
        <v>5.25</v>
      </c>
      <c r="H272" s="36">
        <v>0.1</v>
      </c>
      <c r="I272" s="37"/>
      <c r="J272" s="38"/>
      <c r="K272" s="39"/>
      <c r="L272" s="40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>
      <c r="A273" s="30">
        <v>39.0</v>
      </c>
      <c r="B273" s="71" t="s">
        <v>309</v>
      </c>
      <c r="C273" s="81" t="s">
        <v>56</v>
      </c>
      <c r="D273" s="57" t="s">
        <v>23</v>
      </c>
      <c r="E273" s="34"/>
      <c r="F273" s="35" t="s">
        <v>24</v>
      </c>
      <c r="G273" s="30">
        <v>10.0</v>
      </c>
      <c r="H273" s="36">
        <v>0.1</v>
      </c>
      <c r="I273" s="37">
        <v>36.98</v>
      </c>
      <c r="J273" s="38">
        <f>I273*1.1</f>
        <v>40.678</v>
      </c>
      <c r="K273" s="39">
        <v>36.98</v>
      </c>
      <c r="L273" s="40">
        <f>K273*1.1</f>
        <v>40.678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>
      <c r="A274" s="30">
        <v>40.0</v>
      </c>
      <c r="B274" s="47" t="s">
        <v>310</v>
      </c>
      <c r="C274" s="48" t="s">
        <v>48</v>
      </c>
      <c r="D274" s="49" t="s">
        <v>23</v>
      </c>
      <c r="E274" s="34"/>
      <c r="F274" s="35" t="s">
        <v>27</v>
      </c>
      <c r="G274" s="30">
        <v>20.0</v>
      </c>
      <c r="H274" s="36">
        <v>0.1</v>
      </c>
      <c r="I274" s="37"/>
      <c r="J274" s="38"/>
      <c r="K274" s="39"/>
      <c r="L274" s="40"/>
    </row>
    <row r="275">
      <c r="A275" s="30">
        <v>41.0</v>
      </c>
      <c r="B275" s="47" t="s">
        <v>311</v>
      </c>
      <c r="C275" s="48"/>
      <c r="D275" s="49" t="s">
        <v>23</v>
      </c>
      <c r="E275" s="34"/>
      <c r="F275" s="35" t="s">
        <v>27</v>
      </c>
      <c r="G275" s="30">
        <v>20.0</v>
      </c>
      <c r="H275" s="36">
        <v>0.1</v>
      </c>
      <c r="I275" s="37">
        <v>11.06</v>
      </c>
      <c r="J275" s="38">
        <f t="shared" ref="J275:J289" si="69">I275*1.1</f>
        <v>12.166</v>
      </c>
      <c r="K275" s="39">
        <v>11.18</v>
      </c>
      <c r="L275" s="40">
        <f t="shared" ref="L275:L289" si="70">K275*1.1</f>
        <v>12.298</v>
      </c>
    </row>
    <row r="276">
      <c r="A276" s="30">
        <v>42.0</v>
      </c>
      <c r="B276" s="47" t="s">
        <v>312</v>
      </c>
      <c r="C276" s="48"/>
      <c r="D276" s="49" t="s">
        <v>23</v>
      </c>
      <c r="E276" s="34"/>
      <c r="F276" s="35" t="s">
        <v>27</v>
      </c>
      <c r="G276" s="30">
        <v>20.0</v>
      </c>
      <c r="H276" s="36">
        <v>0.1</v>
      </c>
      <c r="I276" s="37">
        <v>9.86</v>
      </c>
      <c r="J276" s="38">
        <f t="shared" si="69"/>
        <v>10.846</v>
      </c>
      <c r="K276" s="39">
        <v>9.98</v>
      </c>
      <c r="L276" s="40">
        <f t="shared" si="70"/>
        <v>10.978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>
      <c r="A277" s="30">
        <v>43.0</v>
      </c>
      <c r="B277" s="47" t="s">
        <v>313</v>
      </c>
      <c r="C277" s="48"/>
      <c r="D277" s="49" t="s">
        <v>23</v>
      </c>
      <c r="E277" s="34"/>
      <c r="F277" s="35" t="s">
        <v>24</v>
      </c>
      <c r="G277" s="30">
        <v>10.0</v>
      </c>
      <c r="H277" s="36">
        <v>0.1</v>
      </c>
      <c r="I277" s="37">
        <v>22.64</v>
      </c>
      <c r="J277" s="38">
        <f t="shared" si="69"/>
        <v>24.904</v>
      </c>
      <c r="K277" s="39">
        <v>22.88</v>
      </c>
      <c r="L277" s="40">
        <f t="shared" si="70"/>
        <v>25.168</v>
      </c>
    </row>
    <row r="278">
      <c r="A278" s="30">
        <v>44.0</v>
      </c>
      <c r="B278" s="47" t="s">
        <v>314</v>
      </c>
      <c r="C278" s="48"/>
      <c r="D278" s="49" t="s">
        <v>23</v>
      </c>
      <c r="E278" s="34"/>
      <c r="F278" s="35" t="s">
        <v>24</v>
      </c>
      <c r="G278" s="30">
        <v>25.0</v>
      </c>
      <c r="H278" s="36">
        <v>0.1</v>
      </c>
      <c r="I278" s="37">
        <v>27.76</v>
      </c>
      <c r="J278" s="38">
        <f t="shared" si="69"/>
        <v>30.536</v>
      </c>
      <c r="K278" s="39">
        <v>28.0</v>
      </c>
      <c r="L278" s="40">
        <f t="shared" si="70"/>
        <v>30.8</v>
      </c>
    </row>
    <row r="279">
      <c r="A279" s="30">
        <v>45.0</v>
      </c>
      <c r="B279" s="51" t="s">
        <v>315</v>
      </c>
      <c r="C279" s="48"/>
      <c r="D279" s="49" t="s">
        <v>23</v>
      </c>
      <c r="E279" s="34"/>
      <c r="F279" s="35" t="s">
        <v>24</v>
      </c>
      <c r="G279" s="30">
        <v>25.0</v>
      </c>
      <c r="H279" s="36">
        <v>0.1</v>
      </c>
      <c r="I279" s="37">
        <v>27.76</v>
      </c>
      <c r="J279" s="38">
        <f t="shared" si="69"/>
        <v>30.536</v>
      </c>
      <c r="K279" s="39">
        <v>28.0</v>
      </c>
      <c r="L279" s="40">
        <f t="shared" si="70"/>
        <v>30.8</v>
      </c>
    </row>
    <row r="280">
      <c r="A280" s="30">
        <v>46.0</v>
      </c>
      <c r="B280" s="47" t="s">
        <v>316</v>
      </c>
      <c r="C280" s="48"/>
      <c r="D280" s="49" t="s">
        <v>23</v>
      </c>
      <c r="E280" s="34"/>
      <c r="F280" s="35" t="s">
        <v>24</v>
      </c>
      <c r="G280" s="30">
        <v>10.0</v>
      </c>
      <c r="H280" s="36">
        <v>0.2</v>
      </c>
      <c r="I280" s="37">
        <v>57.76</v>
      </c>
      <c r="J280" s="38">
        <f t="shared" si="69"/>
        <v>63.536</v>
      </c>
      <c r="K280" s="39">
        <v>58.0</v>
      </c>
      <c r="L280" s="40">
        <f t="shared" si="70"/>
        <v>63.8</v>
      </c>
    </row>
    <row r="281">
      <c r="A281" s="30">
        <v>47.0</v>
      </c>
      <c r="B281" s="47" t="s">
        <v>317</v>
      </c>
      <c r="C281" s="48"/>
      <c r="D281" s="49" t="s">
        <v>23</v>
      </c>
      <c r="E281" s="34"/>
      <c r="F281" s="35" t="s">
        <v>24</v>
      </c>
      <c r="G281" s="30" t="s">
        <v>42</v>
      </c>
      <c r="H281" s="36">
        <v>0.1</v>
      </c>
      <c r="I281" s="37">
        <v>61.36</v>
      </c>
      <c r="J281" s="38">
        <f t="shared" si="69"/>
        <v>67.496</v>
      </c>
      <c r="K281" s="39">
        <v>61.6</v>
      </c>
      <c r="L281" s="40">
        <f t="shared" si="70"/>
        <v>67.76</v>
      </c>
    </row>
    <row r="282">
      <c r="A282" s="30">
        <v>48.0</v>
      </c>
      <c r="B282" s="47" t="s">
        <v>318</v>
      </c>
      <c r="C282" s="82"/>
      <c r="D282" s="56">
        <v>0.1192</v>
      </c>
      <c r="E282" s="56"/>
      <c r="F282" s="35" t="s">
        <v>24</v>
      </c>
      <c r="G282" s="30">
        <v>10.0</v>
      </c>
      <c r="H282" s="36">
        <v>0.1</v>
      </c>
      <c r="I282" s="37">
        <v>14.56</v>
      </c>
      <c r="J282" s="38">
        <f t="shared" si="69"/>
        <v>16.016</v>
      </c>
      <c r="K282" s="39">
        <v>14.8</v>
      </c>
      <c r="L282" s="40">
        <f t="shared" si="70"/>
        <v>16.28</v>
      </c>
    </row>
    <row r="283">
      <c r="A283" s="30">
        <v>49.0</v>
      </c>
      <c r="B283" s="47" t="s">
        <v>319</v>
      </c>
      <c r="C283" s="82"/>
      <c r="D283" s="56">
        <v>0.1821</v>
      </c>
      <c r="E283" s="56"/>
      <c r="F283" s="35" t="s">
        <v>24</v>
      </c>
      <c r="G283" s="30">
        <v>21.0</v>
      </c>
      <c r="H283" s="36">
        <v>0.1</v>
      </c>
      <c r="I283" s="37">
        <v>16.56</v>
      </c>
      <c r="J283" s="38">
        <f t="shared" si="69"/>
        <v>18.216</v>
      </c>
      <c r="K283" s="39">
        <v>16.8</v>
      </c>
      <c r="L283" s="40">
        <f t="shared" si="70"/>
        <v>18.48</v>
      </c>
    </row>
    <row r="284">
      <c r="A284" s="30">
        <v>50.0</v>
      </c>
      <c r="B284" s="47" t="s">
        <v>320</v>
      </c>
      <c r="C284" s="82"/>
      <c r="D284" s="56">
        <v>0.1175</v>
      </c>
      <c r="E284" s="56"/>
      <c r="F284" s="35" t="s">
        <v>24</v>
      </c>
      <c r="G284" s="30">
        <v>21.0</v>
      </c>
      <c r="H284" s="36">
        <v>0.1</v>
      </c>
      <c r="I284" s="37">
        <v>16.56</v>
      </c>
      <c r="J284" s="38">
        <f t="shared" si="69"/>
        <v>18.216</v>
      </c>
      <c r="K284" s="39">
        <v>16.8</v>
      </c>
      <c r="L284" s="40">
        <f t="shared" si="70"/>
        <v>18.48</v>
      </c>
    </row>
    <row r="285">
      <c r="A285" s="30">
        <v>51.0</v>
      </c>
      <c r="B285" s="47" t="s">
        <v>321</v>
      </c>
      <c r="C285" s="82"/>
      <c r="D285" s="56">
        <v>0.0264</v>
      </c>
      <c r="E285" s="56"/>
      <c r="F285" s="35" t="s">
        <v>24</v>
      </c>
      <c r="G285" s="30" t="s">
        <v>42</v>
      </c>
      <c r="H285" s="36">
        <v>0.1</v>
      </c>
      <c r="I285" s="37">
        <v>15.98</v>
      </c>
      <c r="J285" s="38">
        <f t="shared" si="69"/>
        <v>17.578</v>
      </c>
      <c r="K285" s="39">
        <v>15.98</v>
      </c>
      <c r="L285" s="40">
        <f t="shared" si="70"/>
        <v>17.578</v>
      </c>
    </row>
    <row r="286">
      <c r="A286" s="30">
        <v>52.0</v>
      </c>
      <c r="B286" s="47" t="s">
        <v>322</v>
      </c>
      <c r="C286" s="48"/>
      <c r="D286" s="56" t="s">
        <v>145</v>
      </c>
      <c r="E286" s="56"/>
      <c r="F286" s="35" t="s">
        <v>24</v>
      </c>
      <c r="G286" s="30">
        <v>10.0</v>
      </c>
      <c r="H286" s="36">
        <v>0.1</v>
      </c>
      <c r="I286" s="37">
        <v>17.74</v>
      </c>
      <c r="J286" s="38">
        <f t="shared" si="69"/>
        <v>19.514</v>
      </c>
      <c r="K286" s="39">
        <v>17.98</v>
      </c>
      <c r="L286" s="40">
        <f t="shared" si="70"/>
        <v>19.778</v>
      </c>
    </row>
    <row r="287">
      <c r="A287" s="30">
        <v>53.0</v>
      </c>
      <c r="B287" s="47" t="s">
        <v>323</v>
      </c>
      <c r="C287" s="48"/>
      <c r="D287" s="56">
        <v>0.1979</v>
      </c>
      <c r="E287" s="56"/>
      <c r="F287" s="35" t="s">
        <v>24</v>
      </c>
      <c r="G287" s="30">
        <v>21.0</v>
      </c>
      <c r="H287" s="36">
        <v>0.1</v>
      </c>
      <c r="I287" s="37">
        <v>17.74</v>
      </c>
      <c r="J287" s="38">
        <f t="shared" si="69"/>
        <v>19.514</v>
      </c>
      <c r="K287" s="39">
        <v>17.98</v>
      </c>
      <c r="L287" s="40">
        <f t="shared" si="70"/>
        <v>19.778</v>
      </c>
    </row>
    <row r="288">
      <c r="A288" s="30">
        <v>54.0</v>
      </c>
      <c r="B288" s="47" t="s">
        <v>324</v>
      </c>
      <c r="C288" s="41"/>
      <c r="D288" s="53">
        <v>0.1798</v>
      </c>
      <c r="E288" s="53"/>
      <c r="F288" s="35" t="s">
        <v>24</v>
      </c>
      <c r="G288" s="30">
        <v>20.0</v>
      </c>
      <c r="H288" s="36">
        <v>0.1</v>
      </c>
      <c r="I288" s="37">
        <v>13.98</v>
      </c>
      <c r="J288" s="38">
        <f t="shared" si="69"/>
        <v>15.378</v>
      </c>
      <c r="K288" s="39">
        <v>14.22</v>
      </c>
      <c r="L288" s="40">
        <f t="shared" si="70"/>
        <v>15.642</v>
      </c>
    </row>
    <row r="289">
      <c r="A289" s="30">
        <v>55.0</v>
      </c>
      <c r="B289" s="47" t="s">
        <v>325</v>
      </c>
      <c r="C289" s="78"/>
      <c r="D289" s="56">
        <v>0.1305</v>
      </c>
      <c r="E289" s="56"/>
      <c r="F289" s="35" t="s">
        <v>24</v>
      </c>
      <c r="G289" s="30">
        <v>10.0</v>
      </c>
      <c r="H289" s="36">
        <v>0.1</v>
      </c>
      <c r="I289" s="37">
        <v>16.64</v>
      </c>
      <c r="J289" s="38">
        <f t="shared" si="69"/>
        <v>18.304</v>
      </c>
      <c r="K289" s="39">
        <v>16.88</v>
      </c>
      <c r="L289" s="40">
        <f t="shared" si="70"/>
        <v>18.568</v>
      </c>
    </row>
    <row r="290">
      <c r="A290" s="24" t="s">
        <v>326</v>
      </c>
      <c r="B290" s="25"/>
      <c r="C290" s="26"/>
      <c r="D290" s="27"/>
      <c r="E290" s="27"/>
      <c r="F290" s="28"/>
      <c r="G290" s="28"/>
      <c r="H290" s="28"/>
      <c r="I290" s="28"/>
      <c r="J290" s="28"/>
      <c r="K290" s="28"/>
      <c r="L290" s="29"/>
    </row>
    <row r="291">
      <c r="A291" s="30">
        <v>1.0</v>
      </c>
      <c r="B291" s="51" t="s">
        <v>327</v>
      </c>
      <c r="C291" s="48"/>
      <c r="D291" s="33" t="s">
        <v>23</v>
      </c>
      <c r="E291" s="34"/>
      <c r="F291" s="35" t="s">
        <v>24</v>
      </c>
      <c r="G291" s="30">
        <v>5.0</v>
      </c>
      <c r="H291" s="36">
        <v>0.2</v>
      </c>
      <c r="I291" s="37">
        <v>11.94</v>
      </c>
      <c r="J291" s="38">
        <f t="shared" ref="J291:J309" si="71">I291*1.2</f>
        <v>14.328</v>
      </c>
      <c r="K291" s="39">
        <v>12.18</v>
      </c>
      <c r="L291" s="40">
        <f t="shared" ref="L291:L309" si="72">K291*1.2</f>
        <v>14.616</v>
      </c>
    </row>
    <row r="292">
      <c r="A292" s="30">
        <v>2.0</v>
      </c>
      <c r="B292" s="51" t="s">
        <v>328</v>
      </c>
      <c r="C292" s="48"/>
      <c r="D292" s="33" t="s">
        <v>23</v>
      </c>
      <c r="E292" s="34"/>
      <c r="F292" s="35" t="s">
        <v>24</v>
      </c>
      <c r="G292" s="30">
        <v>5.0</v>
      </c>
      <c r="H292" s="36">
        <v>0.2</v>
      </c>
      <c r="I292" s="37">
        <v>9.74</v>
      </c>
      <c r="J292" s="38">
        <f t="shared" si="71"/>
        <v>11.688</v>
      </c>
      <c r="K292" s="39">
        <v>9.98</v>
      </c>
      <c r="L292" s="40">
        <f t="shared" si="72"/>
        <v>11.976</v>
      </c>
    </row>
    <row r="293">
      <c r="A293" s="30">
        <v>3.0</v>
      </c>
      <c r="B293" s="51" t="s">
        <v>329</v>
      </c>
      <c r="C293" s="48"/>
      <c r="D293" s="33" t="s">
        <v>23</v>
      </c>
      <c r="E293" s="34"/>
      <c r="F293" s="35" t="s">
        <v>24</v>
      </c>
      <c r="G293" s="30">
        <v>5.0</v>
      </c>
      <c r="H293" s="36">
        <v>0.2</v>
      </c>
      <c r="I293" s="37">
        <v>11.74</v>
      </c>
      <c r="J293" s="38">
        <f t="shared" si="71"/>
        <v>14.088</v>
      </c>
      <c r="K293" s="39">
        <v>11.98</v>
      </c>
      <c r="L293" s="40">
        <f t="shared" si="72"/>
        <v>14.376</v>
      </c>
    </row>
    <row r="294">
      <c r="A294" s="30">
        <v>4.0</v>
      </c>
      <c r="B294" s="47" t="s">
        <v>330</v>
      </c>
      <c r="C294" s="48"/>
      <c r="D294" s="33" t="s">
        <v>23</v>
      </c>
      <c r="E294" s="34"/>
      <c r="F294" s="35" t="s">
        <v>24</v>
      </c>
      <c r="G294" s="30">
        <v>5.0</v>
      </c>
      <c r="H294" s="36">
        <v>0.2</v>
      </c>
      <c r="I294" s="37">
        <v>12.74</v>
      </c>
      <c r="J294" s="38">
        <f t="shared" si="71"/>
        <v>15.288</v>
      </c>
      <c r="K294" s="39">
        <v>12.98</v>
      </c>
      <c r="L294" s="40">
        <f t="shared" si="72"/>
        <v>15.576</v>
      </c>
    </row>
    <row r="295">
      <c r="A295" s="30">
        <v>5.0</v>
      </c>
      <c r="B295" s="47" t="s">
        <v>331</v>
      </c>
      <c r="C295" s="48"/>
      <c r="D295" s="33" t="s">
        <v>23</v>
      </c>
      <c r="E295" s="34"/>
      <c r="F295" s="35" t="s">
        <v>24</v>
      </c>
      <c r="G295" s="30">
        <v>5.0</v>
      </c>
      <c r="H295" s="36">
        <v>0.2</v>
      </c>
      <c r="I295" s="37">
        <v>24.74</v>
      </c>
      <c r="J295" s="38">
        <f t="shared" si="71"/>
        <v>29.688</v>
      </c>
      <c r="K295" s="39">
        <v>24.98</v>
      </c>
      <c r="L295" s="40">
        <f t="shared" si="72"/>
        <v>29.976</v>
      </c>
    </row>
    <row r="296">
      <c r="A296" s="30">
        <v>6.0</v>
      </c>
      <c r="B296" s="47" t="s">
        <v>332</v>
      </c>
      <c r="C296" s="48"/>
      <c r="D296" s="33" t="s">
        <v>23</v>
      </c>
      <c r="E296" s="34"/>
      <c r="F296" s="35" t="s">
        <v>24</v>
      </c>
      <c r="G296" s="30">
        <v>5.0</v>
      </c>
      <c r="H296" s="36">
        <v>0.2</v>
      </c>
      <c r="I296" s="37">
        <v>14.74</v>
      </c>
      <c r="J296" s="38">
        <f t="shared" si="71"/>
        <v>17.688</v>
      </c>
      <c r="K296" s="39">
        <v>14.98</v>
      </c>
      <c r="L296" s="40">
        <f t="shared" si="72"/>
        <v>17.976</v>
      </c>
    </row>
    <row r="297">
      <c r="A297" s="30">
        <v>7.0</v>
      </c>
      <c r="B297" s="47" t="s">
        <v>333</v>
      </c>
      <c r="C297" s="48"/>
      <c r="D297" s="33" t="s">
        <v>23</v>
      </c>
      <c r="E297" s="34"/>
      <c r="F297" s="35" t="s">
        <v>24</v>
      </c>
      <c r="G297" s="30">
        <v>5.0</v>
      </c>
      <c r="H297" s="36">
        <v>0.2</v>
      </c>
      <c r="I297" s="37">
        <v>8.24</v>
      </c>
      <c r="J297" s="38">
        <f t="shared" si="71"/>
        <v>9.888</v>
      </c>
      <c r="K297" s="39">
        <v>8.48</v>
      </c>
      <c r="L297" s="40">
        <f t="shared" si="72"/>
        <v>10.176</v>
      </c>
    </row>
    <row r="298">
      <c r="A298" s="30">
        <v>8.0</v>
      </c>
      <c r="B298" s="47" t="s">
        <v>334</v>
      </c>
      <c r="C298" s="48"/>
      <c r="D298" s="33" t="s">
        <v>23</v>
      </c>
      <c r="E298" s="34"/>
      <c r="F298" s="35" t="s">
        <v>24</v>
      </c>
      <c r="G298" s="30">
        <v>5.0</v>
      </c>
      <c r="H298" s="36">
        <v>0.2</v>
      </c>
      <c r="I298" s="37">
        <v>8.04</v>
      </c>
      <c r="J298" s="38">
        <f t="shared" si="71"/>
        <v>9.648</v>
      </c>
      <c r="K298" s="39">
        <v>8.28</v>
      </c>
      <c r="L298" s="40">
        <f t="shared" si="72"/>
        <v>9.936</v>
      </c>
    </row>
    <row r="299">
      <c r="A299" s="30">
        <v>9.0</v>
      </c>
      <c r="B299" s="47" t="s">
        <v>335</v>
      </c>
      <c r="C299" s="48"/>
      <c r="D299" s="33" t="s">
        <v>23</v>
      </c>
      <c r="E299" s="34"/>
      <c r="F299" s="35" t="s">
        <v>24</v>
      </c>
      <c r="G299" s="30">
        <v>5.0</v>
      </c>
      <c r="H299" s="36">
        <v>0.2</v>
      </c>
      <c r="I299" s="37">
        <v>16.74</v>
      </c>
      <c r="J299" s="38">
        <f t="shared" si="71"/>
        <v>20.088</v>
      </c>
      <c r="K299" s="39">
        <v>16.98</v>
      </c>
      <c r="L299" s="40">
        <f t="shared" si="72"/>
        <v>20.376</v>
      </c>
    </row>
    <row r="300">
      <c r="A300" s="30">
        <v>10.0</v>
      </c>
      <c r="B300" s="47" t="s">
        <v>336</v>
      </c>
      <c r="C300" s="48"/>
      <c r="D300" s="33" t="s">
        <v>23</v>
      </c>
      <c r="E300" s="34"/>
      <c r="F300" s="35" t="s">
        <v>24</v>
      </c>
      <c r="G300" s="30">
        <v>5.0</v>
      </c>
      <c r="H300" s="36">
        <v>0.2</v>
      </c>
      <c r="I300" s="37">
        <v>11.56</v>
      </c>
      <c r="J300" s="38">
        <f t="shared" si="71"/>
        <v>13.872</v>
      </c>
      <c r="K300" s="39">
        <v>11.8</v>
      </c>
      <c r="L300" s="40">
        <f t="shared" si="72"/>
        <v>14.16</v>
      </c>
    </row>
    <row r="301">
      <c r="A301" s="30">
        <v>11.0</v>
      </c>
      <c r="B301" s="47" t="s">
        <v>337</v>
      </c>
      <c r="C301" s="48"/>
      <c r="D301" s="33" t="s">
        <v>23</v>
      </c>
      <c r="E301" s="34"/>
      <c r="F301" s="35" t="s">
        <v>24</v>
      </c>
      <c r="G301" s="30">
        <v>5.0</v>
      </c>
      <c r="H301" s="36">
        <v>0.2</v>
      </c>
      <c r="I301" s="37">
        <v>9.74</v>
      </c>
      <c r="J301" s="38">
        <f t="shared" si="71"/>
        <v>11.688</v>
      </c>
      <c r="K301" s="39">
        <v>9.98</v>
      </c>
      <c r="L301" s="40">
        <f t="shared" si="72"/>
        <v>11.976</v>
      </c>
    </row>
    <row r="302">
      <c r="A302" s="30">
        <v>12.0</v>
      </c>
      <c r="B302" s="47" t="s">
        <v>338</v>
      </c>
      <c r="C302" s="48"/>
      <c r="D302" s="33" t="s">
        <v>23</v>
      </c>
      <c r="E302" s="34"/>
      <c r="F302" s="35" t="s">
        <v>24</v>
      </c>
      <c r="G302" s="30">
        <v>5.0</v>
      </c>
      <c r="H302" s="36">
        <v>0.2</v>
      </c>
      <c r="I302" s="37">
        <v>14.96</v>
      </c>
      <c r="J302" s="38">
        <f t="shared" si="71"/>
        <v>17.952</v>
      </c>
      <c r="K302" s="39">
        <v>15.2</v>
      </c>
      <c r="L302" s="40">
        <f t="shared" si="72"/>
        <v>18.24</v>
      </c>
    </row>
    <row r="303">
      <c r="A303" s="30">
        <v>13.0</v>
      </c>
      <c r="B303" s="47" t="s">
        <v>339</v>
      </c>
      <c r="C303" s="48"/>
      <c r="D303" s="33" t="s">
        <v>23</v>
      </c>
      <c r="E303" s="34"/>
      <c r="F303" s="35" t="s">
        <v>24</v>
      </c>
      <c r="G303" s="30">
        <v>5.0</v>
      </c>
      <c r="H303" s="36">
        <v>0.2</v>
      </c>
      <c r="I303" s="37">
        <v>14.96</v>
      </c>
      <c r="J303" s="38">
        <f t="shared" si="71"/>
        <v>17.952</v>
      </c>
      <c r="K303" s="39">
        <v>15.2</v>
      </c>
      <c r="L303" s="40">
        <f t="shared" si="72"/>
        <v>18.24</v>
      </c>
    </row>
    <row r="304">
      <c r="A304" s="30">
        <v>14.0</v>
      </c>
      <c r="B304" s="47" t="s">
        <v>340</v>
      </c>
      <c r="C304" s="48"/>
      <c r="D304" s="33" t="s">
        <v>23</v>
      </c>
      <c r="E304" s="34"/>
      <c r="F304" s="35" t="s">
        <v>24</v>
      </c>
      <c r="G304" s="30">
        <v>5.0</v>
      </c>
      <c r="H304" s="36">
        <v>0.2</v>
      </c>
      <c r="I304" s="37">
        <v>15.74</v>
      </c>
      <c r="J304" s="38">
        <f t="shared" si="71"/>
        <v>18.888</v>
      </c>
      <c r="K304" s="39">
        <v>15.98</v>
      </c>
      <c r="L304" s="40">
        <f t="shared" si="72"/>
        <v>19.176</v>
      </c>
    </row>
    <row r="305">
      <c r="A305" s="30">
        <v>15.0</v>
      </c>
      <c r="B305" s="47" t="s">
        <v>341</v>
      </c>
      <c r="C305" s="48"/>
      <c r="D305" s="33" t="s">
        <v>23</v>
      </c>
      <c r="E305" s="34"/>
      <c r="F305" s="35" t="s">
        <v>24</v>
      </c>
      <c r="G305" s="30">
        <v>5.0</v>
      </c>
      <c r="H305" s="36">
        <v>0.2</v>
      </c>
      <c r="I305" s="37">
        <v>13.56</v>
      </c>
      <c r="J305" s="38">
        <f t="shared" si="71"/>
        <v>16.272</v>
      </c>
      <c r="K305" s="39">
        <v>13.8</v>
      </c>
      <c r="L305" s="40">
        <f t="shared" si="72"/>
        <v>16.56</v>
      </c>
    </row>
    <row r="306">
      <c r="A306" s="30">
        <v>16.0</v>
      </c>
      <c r="B306" s="47" t="s">
        <v>342</v>
      </c>
      <c r="C306" s="48" t="s">
        <v>48</v>
      </c>
      <c r="D306" s="33" t="s">
        <v>23</v>
      </c>
      <c r="E306" s="34"/>
      <c r="F306" s="35" t="s">
        <v>24</v>
      </c>
      <c r="G306" s="30">
        <v>5.0</v>
      </c>
      <c r="H306" s="36">
        <v>0.2</v>
      </c>
      <c r="I306" s="37"/>
      <c r="J306" s="38">
        <f t="shared" si="71"/>
        <v>0</v>
      </c>
      <c r="K306" s="39"/>
      <c r="L306" s="40">
        <f t="shared" si="72"/>
        <v>0</v>
      </c>
    </row>
    <row r="307">
      <c r="A307" s="30">
        <v>17.0</v>
      </c>
      <c r="B307" s="47" t="s">
        <v>343</v>
      </c>
      <c r="C307" s="48"/>
      <c r="D307" s="33" t="s">
        <v>23</v>
      </c>
      <c r="E307" s="34"/>
      <c r="F307" s="35" t="s">
        <v>24</v>
      </c>
      <c r="G307" s="30">
        <v>5.0</v>
      </c>
      <c r="H307" s="36">
        <v>0.2</v>
      </c>
      <c r="I307" s="37">
        <v>11.24</v>
      </c>
      <c r="J307" s="38">
        <f t="shared" si="71"/>
        <v>13.488</v>
      </c>
      <c r="K307" s="39">
        <v>11.48</v>
      </c>
      <c r="L307" s="40">
        <f t="shared" si="72"/>
        <v>13.776</v>
      </c>
    </row>
    <row r="308">
      <c r="A308" s="30">
        <v>18.0</v>
      </c>
      <c r="B308" s="47" t="s">
        <v>344</v>
      </c>
      <c r="C308" s="48"/>
      <c r="D308" s="33" t="s">
        <v>23</v>
      </c>
      <c r="E308" s="34"/>
      <c r="F308" s="35" t="s">
        <v>24</v>
      </c>
      <c r="G308" s="30">
        <v>5.0</v>
      </c>
      <c r="H308" s="36">
        <v>0.2</v>
      </c>
      <c r="I308" s="37">
        <v>12.04</v>
      </c>
      <c r="J308" s="38">
        <f t="shared" si="71"/>
        <v>14.448</v>
      </c>
      <c r="K308" s="39">
        <v>12.28</v>
      </c>
      <c r="L308" s="40">
        <f t="shared" si="72"/>
        <v>14.736</v>
      </c>
    </row>
    <row r="309">
      <c r="A309" s="30">
        <v>19.0</v>
      </c>
      <c r="B309" s="47" t="s">
        <v>345</v>
      </c>
      <c r="C309" s="48"/>
      <c r="D309" s="33" t="s">
        <v>23</v>
      </c>
      <c r="E309" s="34"/>
      <c r="F309" s="35" t="s">
        <v>24</v>
      </c>
      <c r="G309" s="30">
        <v>5.0</v>
      </c>
      <c r="H309" s="36">
        <v>0.2</v>
      </c>
      <c r="I309" s="37">
        <v>8.74</v>
      </c>
      <c r="J309" s="38">
        <f t="shared" si="71"/>
        <v>10.488</v>
      </c>
      <c r="K309" s="39">
        <v>8.98</v>
      </c>
      <c r="L309" s="40">
        <f t="shared" si="72"/>
        <v>10.776</v>
      </c>
    </row>
    <row r="310">
      <c r="A310" s="24" t="s">
        <v>346</v>
      </c>
      <c r="B310" s="25"/>
      <c r="C310" s="26"/>
      <c r="D310" s="27"/>
      <c r="E310" s="27"/>
      <c r="F310" s="28"/>
      <c r="G310" s="28"/>
      <c r="H310" s="28"/>
      <c r="I310" s="28"/>
      <c r="J310" s="28"/>
      <c r="K310" s="28"/>
      <c r="L310" s="29"/>
    </row>
    <row r="311">
      <c r="A311" s="30">
        <v>1.0</v>
      </c>
      <c r="B311" s="51" t="s">
        <v>347</v>
      </c>
      <c r="C311" s="41" t="s">
        <v>48</v>
      </c>
      <c r="D311" s="33" t="s">
        <v>23</v>
      </c>
      <c r="E311" s="34"/>
      <c r="F311" s="35" t="s">
        <v>24</v>
      </c>
      <c r="G311" s="30">
        <v>5.5</v>
      </c>
      <c r="H311" s="36">
        <v>0.2</v>
      </c>
      <c r="I311" s="37"/>
      <c r="J311" s="38"/>
      <c r="K311" s="39"/>
      <c r="L311" s="40"/>
    </row>
    <row r="312">
      <c r="A312" s="30">
        <v>2.0</v>
      </c>
      <c r="B312" s="47" t="s">
        <v>348</v>
      </c>
      <c r="C312" s="48" t="s">
        <v>48</v>
      </c>
      <c r="D312" s="33" t="s">
        <v>23</v>
      </c>
      <c r="E312" s="34"/>
      <c r="F312" s="35" t="s">
        <v>24</v>
      </c>
      <c r="G312" s="30">
        <v>5.0</v>
      </c>
      <c r="H312" s="36">
        <v>0.2</v>
      </c>
      <c r="I312" s="37"/>
      <c r="J312" s="38"/>
      <c r="K312" s="39"/>
      <c r="L312" s="40"/>
    </row>
    <row r="313">
      <c r="A313" s="30">
        <v>3.0</v>
      </c>
      <c r="B313" s="47" t="s">
        <v>349</v>
      </c>
      <c r="C313" s="48" t="s">
        <v>48</v>
      </c>
      <c r="D313" s="33" t="s">
        <v>23</v>
      </c>
      <c r="E313" s="34"/>
      <c r="F313" s="35" t="s">
        <v>24</v>
      </c>
      <c r="G313" s="30">
        <v>5.0</v>
      </c>
      <c r="H313" s="36">
        <v>0.2</v>
      </c>
      <c r="I313" s="37"/>
      <c r="J313" s="38"/>
      <c r="K313" s="39"/>
      <c r="L313" s="40"/>
    </row>
    <row r="314">
      <c r="A314" s="30">
        <v>4.0</v>
      </c>
      <c r="B314" s="47" t="s">
        <v>350</v>
      </c>
      <c r="C314" s="48" t="s">
        <v>48</v>
      </c>
      <c r="D314" s="33" t="s">
        <v>23</v>
      </c>
      <c r="E314" s="34"/>
      <c r="F314" s="35" t="s">
        <v>24</v>
      </c>
      <c r="G314" s="30">
        <v>5.0</v>
      </c>
      <c r="H314" s="36">
        <v>0.2</v>
      </c>
      <c r="I314" s="37"/>
      <c r="J314" s="38"/>
      <c r="K314" s="39"/>
      <c r="L314" s="40"/>
    </row>
    <row r="315">
      <c r="A315" s="30">
        <v>5.0</v>
      </c>
      <c r="B315" s="47" t="s">
        <v>83</v>
      </c>
      <c r="C315" s="48" t="s">
        <v>48</v>
      </c>
      <c r="D315" s="33" t="s">
        <v>23</v>
      </c>
      <c r="E315" s="34"/>
      <c r="F315" s="35" t="s">
        <v>24</v>
      </c>
      <c r="G315" s="30">
        <v>21.0</v>
      </c>
      <c r="H315" s="36">
        <v>0.1</v>
      </c>
      <c r="I315" s="37"/>
      <c r="J315" s="38"/>
      <c r="K315" s="39"/>
      <c r="L315" s="40"/>
    </row>
    <row r="316">
      <c r="A316" s="30">
        <v>6.0</v>
      </c>
      <c r="B316" s="47" t="s">
        <v>351</v>
      </c>
      <c r="C316" s="52" t="s">
        <v>153</v>
      </c>
      <c r="D316" s="33" t="s">
        <v>23</v>
      </c>
      <c r="E316" s="34"/>
      <c r="F316" s="35" t="s">
        <v>24</v>
      </c>
      <c r="G316" s="30">
        <v>22.5</v>
      </c>
      <c r="H316" s="36">
        <v>0.1</v>
      </c>
      <c r="I316" s="37">
        <v>9.74</v>
      </c>
      <c r="J316" s="38">
        <f t="shared" ref="J316:J317" si="73">I316*1.1</f>
        <v>10.714</v>
      </c>
      <c r="K316" s="39">
        <v>9.98</v>
      </c>
      <c r="L316" s="40">
        <f t="shared" ref="L316:L317" si="74">K316*1.1</f>
        <v>10.978</v>
      </c>
    </row>
    <row r="317">
      <c r="A317" s="30">
        <v>7.0</v>
      </c>
      <c r="B317" s="47" t="s">
        <v>352</v>
      </c>
      <c r="C317" s="52" t="s">
        <v>153</v>
      </c>
      <c r="D317" s="33" t="s">
        <v>23</v>
      </c>
      <c r="E317" s="34"/>
      <c r="F317" s="35" t="s">
        <v>24</v>
      </c>
      <c r="G317" s="30">
        <v>22.452</v>
      </c>
      <c r="H317" s="36">
        <v>0.1</v>
      </c>
      <c r="I317" s="37">
        <v>9.74</v>
      </c>
      <c r="J317" s="38">
        <f t="shared" si="73"/>
        <v>10.714</v>
      </c>
      <c r="K317" s="39">
        <v>9.98</v>
      </c>
      <c r="L317" s="40">
        <f t="shared" si="74"/>
        <v>10.978</v>
      </c>
    </row>
    <row r="318">
      <c r="A318" s="30">
        <v>8.0</v>
      </c>
      <c r="B318" s="47" t="s">
        <v>353</v>
      </c>
      <c r="C318" s="48" t="s">
        <v>48</v>
      </c>
      <c r="D318" s="33" t="s">
        <v>23</v>
      </c>
      <c r="E318" s="34"/>
      <c r="F318" s="35" t="s">
        <v>24</v>
      </c>
      <c r="G318" s="30">
        <v>18.0</v>
      </c>
      <c r="H318" s="36">
        <v>0.1</v>
      </c>
      <c r="I318" s="37"/>
      <c r="J318" s="38"/>
      <c r="K318" s="39"/>
      <c r="L318" s="40"/>
    </row>
    <row r="319">
      <c r="A319" s="30">
        <v>9.0</v>
      </c>
      <c r="B319" s="47" t="s">
        <v>354</v>
      </c>
      <c r="C319" s="48" t="s">
        <v>48</v>
      </c>
      <c r="D319" s="33" t="s">
        <v>23</v>
      </c>
      <c r="E319" s="34"/>
      <c r="F319" s="35" t="s">
        <v>27</v>
      </c>
      <c r="G319" s="30">
        <v>18.0</v>
      </c>
      <c r="H319" s="36">
        <v>0.1</v>
      </c>
      <c r="I319" s="37"/>
      <c r="J319" s="38"/>
      <c r="K319" s="39"/>
      <c r="L319" s="40"/>
    </row>
    <row r="320">
      <c r="A320" s="30">
        <v>10.0</v>
      </c>
      <c r="B320" s="47" t="s">
        <v>355</v>
      </c>
      <c r="C320" s="48"/>
      <c r="D320" s="33" t="s">
        <v>23</v>
      </c>
      <c r="E320" s="34"/>
      <c r="F320" s="35" t="s">
        <v>24</v>
      </c>
      <c r="G320" s="30" t="s">
        <v>42</v>
      </c>
      <c r="H320" s="36">
        <v>0.2</v>
      </c>
      <c r="I320" s="37">
        <v>19.98</v>
      </c>
      <c r="J320" s="38">
        <f>I320*1.1</f>
        <v>21.978</v>
      </c>
      <c r="K320" s="39">
        <v>19.98</v>
      </c>
      <c r="L320" s="40">
        <f>K320*1.1</f>
        <v>21.978</v>
      </c>
    </row>
    <row r="321">
      <c r="A321" s="24" t="s">
        <v>356</v>
      </c>
      <c r="B321" s="25"/>
      <c r="C321" s="26"/>
      <c r="D321" s="27"/>
      <c r="E321" s="27"/>
      <c r="F321" s="28"/>
      <c r="G321" s="28"/>
      <c r="H321" s="28"/>
      <c r="I321" s="28"/>
      <c r="J321" s="28"/>
      <c r="K321" s="28"/>
      <c r="L321" s="29"/>
      <c r="M321" s="2"/>
      <c r="N321" s="2"/>
      <c r="O321" s="2"/>
    </row>
    <row r="322">
      <c r="A322" s="30">
        <v>1.0</v>
      </c>
      <c r="B322" s="47" t="s">
        <v>357</v>
      </c>
      <c r="C322" s="48"/>
      <c r="D322" s="49" t="s">
        <v>23</v>
      </c>
      <c r="E322" s="34"/>
      <c r="F322" s="35" t="s">
        <v>24</v>
      </c>
      <c r="G322" s="30">
        <v>12.0</v>
      </c>
      <c r="H322" s="36">
        <v>0.2</v>
      </c>
      <c r="I322" s="37">
        <v>93.76</v>
      </c>
      <c r="J322" s="38">
        <f>I322*1.2</f>
        <v>112.512</v>
      </c>
      <c r="K322" s="39">
        <v>94.0</v>
      </c>
      <c r="L322" s="40">
        <f>K322*1.2</f>
        <v>112.8</v>
      </c>
      <c r="M322" s="2"/>
      <c r="N322" s="2"/>
      <c r="O322" s="2"/>
    </row>
    <row r="323">
      <c r="A323" s="30">
        <v>2.0</v>
      </c>
      <c r="B323" s="47" t="s">
        <v>358</v>
      </c>
      <c r="C323" s="44" t="s">
        <v>41</v>
      </c>
      <c r="D323" s="49" t="s">
        <v>23</v>
      </c>
      <c r="E323" s="34"/>
      <c r="F323" s="35" t="s">
        <v>24</v>
      </c>
      <c r="G323" s="30">
        <v>12.0</v>
      </c>
      <c r="H323" s="36">
        <v>0.2</v>
      </c>
      <c r="I323" s="37"/>
      <c r="J323" s="38"/>
      <c r="K323" s="39"/>
      <c r="L323" s="40"/>
      <c r="M323" s="83"/>
      <c r="N323" s="2"/>
      <c r="O323" s="2"/>
    </row>
    <row r="324">
      <c r="A324" s="30">
        <v>3.0</v>
      </c>
      <c r="B324" s="47" t="s">
        <v>359</v>
      </c>
      <c r="C324" s="44" t="s">
        <v>41</v>
      </c>
      <c r="D324" s="49" t="s">
        <v>23</v>
      </c>
      <c r="E324" s="34"/>
      <c r="F324" s="35" t="s">
        <v>27</v>
      </c>
      <c r="G324" s="30">
        <v>20.0</v>
      </c>
      <c r="H324" s="36">
        <v>0.2</v>
      </c>
      <c r="I324" s="37"/>
      <c r="J324" s="38"/>
      <c r="K324" s="39"/>
      <c r="L324" s="40"/>
      <c r="M324" s="83"/>
      <c r="N324" s="2"/>
      <c r="O324" s="2"/>
    </row>
    <row r="325">
      <c r="A325" s="30">
        <v>4.0</v>
      </c>
      <c r="B325" s="47" t="s">
        <v>360</v>
      </c>
      <c r="C325" s="41" t="s">
        <v>48</v>
      </c>
      <c r="D325" s="49" t="s">
        <v>23</v>
      </c>
      <c r="E325" s="34"/>
      <c r="F325" s="35" t="s">
        <v>27</v>
      </c>
      <c r="G325" s="30">
        <v>20.0</v>
      </c>
      <c r="H325" s="36">
        <v>0.2</v>
      </c>
      <c r="I325" s="37"/>
      <c r="J325" s="38"/>
      <c r="K325" s="39"/>
      <c r="L325" s="40"/>
      <c r="M325" s="83"/>
      <c r="N325" s="2"/>
      <c r="O325" s="2"/>
    </row>
    <row r="326">
      <c r="A326" s="30">
        <v>5.0</v>
      </c>
      <c r="B326" s="47" t="s">
        <v>361</v>
      </c>
      <c r="C326" s="41"/>
      <c r="D326" s="49" t="s">
        <v>23</v>
      </c>
      <c r="E326" s="34"/>
      <c r="F326" s="35" t="s">
        <v>27</v>
      </c>
      <c r="G326" s="30">
        <v>20.0</v>
      </c>
      <c r="H326" s="36">
        <v>0.2</v>
      </c>
      <c r="I326" s="37">
        <v>16.86</v>
      </c>
      <c r="J326" s="38">
        <f t="shared" ref="J326:J335" si="75">I326*1.2</f>
        <v>20.232</v>
      </c>
      <c r="K326" s="39">
        <v>16.98</v>
      </c>
      <c r="L326" s="40">
        <f t="shared" ref="L326:L335" si="76">K326*1.2</f>
        <v>20.376</v>
      </c>
      <c r="M326" s="83"/>
      <c r="N326" s="2"/>
      <c r="O326" s="2"/>
    </row>
    <row r="327">
      <c r="A327" s="30">
        <v>6.0</v>
      </c>
      <c r="B327" s="47" t="s">
        <v>362</v>
      </c>
      <c r="C327" s="41"/>
      <c r="D327" s="49" t="s">
        <v>23</v>
      </c>
      <c r="E327" s="34"/>
      <c r="F327" s="35" t="s">
        <v>27</v>
      </c>
      <c r="G327" s="30">
        <v>10.0</v>
      </c>
      <c r="H327" s="36">
        <v>0.2</v>
      </c>
      <c r="I327" s="37">
        <v>17.86</v>
      </c>
      <c r="J327" s="38">
        <f t="shared" si="75"/>
        <v>21.432</v>
      </c>
      <c r="K327" s="39">
        <v>17.98</v>
      </c>
      <c r="L327" s="40">
        <f t="shared" si="76"/>
        <v>21.576</v>
      </c>
      <c r="M327" s="83"/>
      <c r="N327" s="2"/>
      <c r="O327" s="2"/>
    </row>
    <row r="328">
      <c r="A328" s="30">
        <v>7.0</v>
      </c>
      <c r="B328" s="47" t="s">
        <v>363</v>
      </c>
      <c r="C328" s="52" t="s">
        <v>364</v>
      </c>
      <c r="D328" s="49" t="s">
        <v>23</v>
      </c>
      <c r="E328" s="34"/>
      <c r="F328" s="35" t="s">
        <v>114</v>
      </c>
      <c r="G328" s="30">
        <v>20.0</v>
      </c>
      <c r="H328" s="36">
        <v>0.2</v>
      </c>
      <c r="I328" s="37">
        <v>14.14</v>
      </c>
      <c r="J328" s="38">
        <f t="shared" si="75"/>
        <v>16.968</v>
      </c>
      <c r="K328" s="39">
        <v>14.14</v>
      </c>
      <c r="L328" s="40">
        <f t="shared" si="76"/>
        <v>16.968</v>
      </c>
      <c r="M328" s="84"/>
    </row>
    <row r="329">
      <c r="A329" s="30">
        <v>8.0</v>
      </c>
      <c r="B329" s="47" t="s">
        <v>365</v>
      </c>
      <c r="C329" s="41"/>
      <c r="D329" s="49" t="s">
        <v>23</v>
      </c>
      <c r="E329" s="34"/>
      <c r="F329" s="35" t="s">
        <v>24</v>
      </c>
      <c r="G329" s="30">
        <v>10.0</v>
      </c>
      <c r="H329" s="36">
        <v>0.2</v>
      </c>
      <c r="I329" s="37">
        <v>16.74</v>
      </c>
      <c r="J329" s="38">
        <f t="shared" si="75"/>
        <v>20.088</v>
      </c>
      <c r="K329" s="39">
        <v>16.98</v>
      </c>
      <c r="L329" s="40">
        <f t="shared" si="76"/>
        <v>20.376</v>
      </c>
      <c r="M329" s="83"/>
      <c r="N329" s="2"/>
      <c r="O329" s="2"/>
    </row>
    <row r="330">
      <c r="A330" s="30">
        <v>9.0</v>
      </c>
      <c r="B330" s="47" t="s">
        <v>366</v>
      </c>
      <c r="C330" s="41"/>
      <c r="D330" s="49" t="s">
        <v>23</v>
      </c>
      <c r="E330" s="34"/>
      <c r="F330" s="35" t="s">
        <v>24</v>
      </c>
      <c r="G330" s="30">
        <v>10.0</v>
      </c>
      <c r="H330" s="36">
        <v>0.2</v>
      </c>
      <c r="I330" s="37">
        <v>16.74</v>
      </c>
      <c r="J330" s="38">
        <f t="shared" si="75"/>
        <v>20.088</v>
      </c>
      <c r="K330" s="39">
        <v>16.98</v>
      </c>
      <c r="L330" s="40">
        <f t="shared" si="76"/>
        <v>20.376</v>
      </c>
      <c r="M330" s="83"/>
      <c r="N330" s="2"/>
      <c r="O330" s="2"/>
    </row>
    <row r="331">
      <c r="A331" s="30">
        <v>10.0</v>
      </c>
      <c r="B331" s="47" t="s">
        <v>90</v>
      </c>
      <c r="C331" s="41"/>
      <c r="D331" s="49" t="s">
        <v>23</v>
      </c>
      <c r="E331" s="34"/>
      <c r="F331" s="35" t="s">
        <v>24</v>
      </c>
      <c r="G331" s="30">
        <v>8.0</v>
      </c>
      <c r="H331" s="36">
        <v>0.2</v>
      </c>
      <c r="I331" s="37">
        <v>17.74</v>
      </c>
      <c r="J331" s="38">
        <f t="shared" si="75"/>
        <v>21.288</v>
      </c>
      <c r="K331" s="39">
        <v>17.98</v>
      </c>
      <c r="L331" s="40">
        <f t="shared" si="76"/>
        <v>21.576</v>
      </c>
      <c r="M331" s="83"/>
      <c r="N331" s="2"/>
      <c r="O331" s="2"/>
    </row>
    <row r="332">
      <c r="A332" s="30">
        <v>11.0</v>
      </c>
      <c r="B332" s="47" t="s">
        <v>367</v>
      </c>
      <c r="C332" s="48"/>
      <c r="D332" s="49" t="s">
        <v>23</v>
      </c>
      <c r="E332" s="34"/>
      <c r="F332" s="35" t="s">
        <v>24</v>
      </c>
      <c r="G332" s="30">
        <v>10.0</v>
      </c>
      <c r="H332" s="36">
        <v>0.2</v>
      </c>
      <c r="I332" s="37">
        <v>19.74</v>
      </c>
      <c r="J332" s="38">
        <f t="shared" si="75"/>
        <v>23.688</v>
      </c>
      <c r="K332" s="39">
        <v>19.98</v>
      </c>
      <c r="L332" s="40">
        <f t="shared" si="76"/>
        <v>23.976</v>
      </c>
      <c r="M332" s="83"/>
    </row>
    <row r="333">
      <c r="A333" s="30"/>
      <c r="B333" s="47" t="s">
        <v>368</v>
      </c>
      <c r="C333" s="48"/>
      <c r="D333" s="49" t="s">
        <v>23</v>
      </c>
      <c r="E333" s="34"/>
      <c r="F333" s="35" t="s">
        <v>24</v>
      </c>
      <c r="G333" s="30">
        <v>20.0</v>
      </c>
      <c r="H333" s="36">
        <v>0.2</v>
      </c>
      <c r="I333" s="37">
        <v>13.04</v>
      </c>
      <c r="J333" s="38">
        <f t="shared" si="75"/>
        <v>15.648</v>
      </c>
      <c r="K333" s="39">
        <v>13.28</v>
      </c>
      <c r="L333" s="40">
        <f t="shared" si="76"/>
        <v>15.936</v>
      </c>
      <c r="M333" s="83"/>
    </row>
    <row r="334">
      <c r="A334" s="30">
        <v>12.0</v>
      </c>
      <c r="B334" s="47" t="s">
        <v>369</v>
      </c>
      <c r="C334" s="48"/>
      <c r="D334" s="49" t="s">
        <v>23</v>
      </c>
      <c r="E334" s="34"/>
      <c r="F334" s="35" t="s">
        <v>24</v>
      </c>
      <c r="G334" s="30">
        <v>22.0</v>
      </c>
      <c r="H334" s="36">
        <v>0.2</v>
      </c>
      <c r="I334" s="37">
        <v>13.04</v>
      </c>
      <c r="J334" s="38">
        <f t="shared" si="75"/>
        <v>15.648</v>
      </c>
      <c r="K334" s="39">
        <v>13.28</v>
      </c>
      <c r="L334" s="40">
        <f t="shared" si="76"/>
        <v>15.936</v>
      </c>
      <c r="M334" s="83"/>
    </row>
    <row r="335">
      <c r="A335" s="30">
        <v>13.0</v>
      </c>
      <c r="B335" s="47" t="s">
        <v>370</v>
      </c>
      <c r="C335" s="48"/>
      <c r="D335" s="49" t="s">
        <v>23</v>
      </c>
      <c r="E335" s="34"/>
      <c r="F335" s="35" t="s">
        <v>24</v>
      </c>
      <c r="G335" s="30">
        <v>28.0</v>
      </c>
      <c r="H335" s="36">
        <v>0.2</v>
      </c>
      <c r="I335" s="37">
        <v>13.04</v>
      </c>
      <c r="J335" s="38">
        <f t="shared" si="75"/>
        <v>15.648</v>
      </c>
      <c r="K335" s="39">
        <v>13.28</v>
      </c>
      <c r="L335" s="40">
        <f t="shared" si="76"/>
        <v>15.936</v>
      </c>
      <c r="M335" s="83"/>
    </row>
    <row r="336">
      <c r="A336" s="30">
        <v>14.0</v>
      </c>
      <c r="B336" s="47" t="s">
        <v>371</v>
      </c>
      <c r="C336" s="48" t="s">
        <v>48</v>
      </c>
      <c r="D336" s="49" t="s">
        <v>23</v>
      </c>
      <c r="E336" s="34"/>
      <c r="F336" s="35" t="s">
        <v>24</v>
      </c>
      <c r="G336" s="30">
        <v>10.0</v>
      </c>
      <c r="H336" s="36">
        <v>0.2</v>
      </c>
      <c r="I336" s="37"/>
      <c r="J336" s="38"/>
      <c r="K336" s="39"/>
      <c r="L336" s="40"/>
      <c r="M336" s="83"/>
    </row>
    <row r="337">
      <c r="A337" s="30">
        <v>15.0</v>
      </c>
      <c r="B337" s="47" t="s">
        <v>372</v>
      </c>
      <c r="C337" s="48"/>
      <c r="D337" s="49" t="s">
        <v>23</v>
      </c>
      <c r="E337" s="34"/>
      <c r="F337" s="35" t="s">
        <v>24</v>
      </c>
      <c r="G337" s="30">
        <v>10.0</v>
      </c>
      <c r="H337" s="36">
        <v>0.2</v>
      </c>
      <c r="I337" s="37">
        <v>9.74</v>
      </c>
      <c r="J337" s="38">
        <f t="shared" ref="J337:J338" si="77">I337*1.2</f>
        <v>11.688</v>
      </c>
      <c r="K337" s="39">
        <v>9.98</v>
      </c>
      <c r="L337" s="40">
        <f t="shared" ref="L337:L338" si="78">K337*1.2</f>
        <v>11.976</v>
      </c>
      <c r="M337" s="83"/>
    </row>
    <row r="338">
      <c r="A338" s="30">
        <v>16.0</v>
      </c>
      <c r="B338" s="47" t="s">
        <v>373</v>
      </c>
      <c r="C338" s="48"/>
      <c r="D338" s="49" t="s">
        <v>23</v>
      </c>
      <c r="E338" s="34"/>
      <c r="F338" s="35" t="s">
        <v>24</v>
      </c>
      <c r="G338" s="30">
        <v>20.0</v>
      </c>
      <c r="H338" s="36">
        <v>0.2</v>
      </c>
      <c r="I338" s="37">
        <v>10.23</v>
      </c>
      <c r="J338" s="38">
        <f t="shared" si="77"/>
        <v>12.276</v>
      </c>
      <c r="K338" s="39">
        <v>10.47</v>
      </c>
      <c r="L338" s="40">
        <f t="shared" si="78"/>
        <v>12.564</v>
      </c>
      <c r="M338" s="84"/>
    </row>
    <row r="339">
      <c r="A339" s="30">
        <v>17.0</v>
      </c>
      <c r="B339" s="47" t="s">
        <v>374</v>
      </c>
      <c r="C339" s="48" t="s">
        <v>48</v>
      </c>
      <c r="D339" s="49" t="s">
        <v>23</v>
      </c>
      <c r="E339" s="34"/>
      <c r="F339" s="35" t="s">
        <v>24</v>
      </c>
      <c r="G339" s="30">
        <v>10.0</v>
      </c>
      <c r="H339" s="36">
        <v>0.2</v>
      </c>
      <c r="I339" s="37"/>
      <c r="J339" s="38"/>
      <c r="K339" s="39"/>
      <c r="L339" s="40"/>
      <c r="M339" s="83"/>
    </row>
    <row r="340">
      <c r="A340" s="30">
        <v>18.0</v>
      </c>
      <c r="B340" s="47" t="s">
        <v>375</v>
      </c>
      <c r="C340" s="85"/>
      <c r="D340" s="49" t="s">
        <v>23</v>
      </c>
      <c r="E340" s="34"/>
      <c r="F340" s="35" t="s">
        <v>27</v>
      </c>
      <c r="G340" s="30">
        <v>10.0</v>
      </c>
      <c r="H340" s="36">
        <v>0.2</v>
      </c>
      <c r="I340" s="37">
        <v>5.26</v>
      </c>
      <c r="J340" s="38">
        <f t="shared" ref="J340:J341" si="79">I340*1.2</f>
        <v>6.312</v>
      </c>
      <c r="K340" s="39">
        <v>5.38</v>
      </c>
      <c r="L340" s="40">
        <f t="shared" ref="L340:L341" si="80">K340*1.2</f>
        <v>6.456</v>
      </c>
      <c r="M340" s="83"/>
    </row>
    <row r="341">
      <c r="A341" s="30">
        <v>19.0</v>
      </c>
      <c r="B341" s="47" t="s">
        <v>376</v>
      </c>
      <c r="C341" s="85"/>
      <c r="D341" s="49" t="s">
        <v>23</v>
      </c>
      <c r="E341" s="34"/>
      <c r="F341" s="35" t="s">
        <v>24</v>
      </c>
      <c r="G341" s="30">
        <v>3.0</v>
      </c>
      <c r="H341" s="36">
        <v>0.2</v>
      </c>
      <c r="I341" s="37">
        <v>19.74</v>
      </c>
      <c r="J341" s="38">
        <f t="shared" si="79"/>
        <v>23.688</v>
      </c>
      <c r="K341" s="39">
        <v>19.98</v>
      </c>
      <c r="L341" s="40">
        <f t="shared" si="80"/>
        <v>23.976</v>
      </c>
      <c r="M341" s="83"/>
    </row>
    <row r="342">
      <c r="A342" s="30">
        <v>20.0</v>
      </c>
      <c r="B342" s="47" t="s">
        <v>377</v>
      </c>
      <c r="C342" s="48" t="s">
        <v>48</v>
      </c>
      <c r="D342" s="49" t="s">
        <v>23</v>
      </c>
      <c r="E342" s="34"/>
      <c r="F342" s="35" t="s">
        <v>24</v>
      </c>
      <c r="G342" s="30">
        <v>5.0</v>
      </c>
      <c r="H342" s="36">
        <v>0.2</v>
      </c>
      <c r="I342" s="37"/>
      <c r="J342" s="38"/>
      <c r="K342" s="39"/>
      <c r="L342" s="40"/>
      <c r="M342" s="83"/>
    </row>
    <row r="343">
      <c r="A343" s="30">
        <v>21.0</v>
      </c>
      <c r="B343" s="47" t="s">
        <v>378</v>
      </c>
      <c r="C343" s="48"/>
      <c r="D343" s="49" t="s">
        <v>23</v>
      </c>
      <c r="E343" s="34"/>
      <c r="F343" s="35" t="s">
        <v>24</v>
      </c>
      <c r="G343" s="30">
        <v>12.0</v>
      </c>
      <c r="H343" s="36">
        <v>0.2</v>
      </c>
      <c r="I343" s="37">
        <v>19.74</v>
      </c>
      <c r="J343" s="38">
        <f t="shared" ref="J343:J345" si="81">I343*1.2</f>
        <v>23.688</v>
      </c>
      <c r="K343" s="39">
        <v>19.98</v>
      </c>
      <c r="L343" s="40">
        <f t="shared" ref="L343:L345" si="82">K343*1.2</f>
        <v>23.976</v>
      </c>
      <c r="M343" s="84"/>
    </row>
    <row r="344">
      <c r="A344" s="30">
        <v>22.0</v>
      </c>
      <c r="B344" s="47" t="s">
        <v>379</v>
      </c>
      <c r="C344" s="48"/>
      <c r="D344" s="49" t="s">
        <v>23</v>
      </c>
      <c r="E344" s="34"/>
      <c r="F344" s="35" t="s">
        <v>24</v>
      </c>
      <c r="G344" s="30">
        <v>12.0</v>
      </c>
      <c r="H344" s="36">
        <v>0.2</v>
      </c>
      <c r="I344" s="37">
        <v>13.74</v>
      </c>
      <c r="J344" s="38">
        <f t="shared" si="81"/>
        <v>16.488</v>
      </c>
      <c r="K344" s="39">
        <v>13.98</v>
      </c>
      <c r="L344" s="40">
        <f t="shared" si="82"/>
        <v>16.776</v>
      </c>
      <c r="M344" s="84"/>
    </row>
    <row r="345">
      <c r="A345" s="30">
        <v>23.0</v>
      </c>
      <c r="B345" s="47" t="s">
        <v>380</v>
      </c>
      <c r="C345" s="52" t="s">
        <v>56</v>
      </c>
      <c r="D345" s="49" t="s">
        <v>23</v>
      </c>
      <c r="E345" s="34"/>
      <c r="F345" s="35" t="s">
        <v>24</v>
      </c>
      <c r="G345" s="30">
        <v>5.0</v>
      </c>
      <c r="H345" s="36">
        <v>0.2</v>
      </c>
      <c r="I345" s="37">
        <v>15.98</v>
      </c>
      <c r="J345" s="66">
        <f t="shared" si="81"/>
        <v>19.176</v>
      </c>
      <c r="K345" s="39">
        <v>15.98</v>
      </c>
      <c r="L345" s="40">
        <f t="shared" si="82"/>
        <v>19.176</v>
      </c>
    </row>
    <row r="346">
      <c r="A346" s="30">
        <v>24.0</v>
      </c>
      <c r="B346" s="47" t="s">
        <v>381</v>
      </c>
      <c r="C346" s="48" t="s">
        <v>48</v>
      </c>
      <c r="D346" s="49" t="s">
        <v>23</v>
      </c>
      <c r="E346" s="34"/>
      <c r="F346" s="35" t="s">
        <v>24</v>
      </c>
      <c r="G346" s="30">
        <v>12.0</v>
      </c>
      <c r="H346" s="36">
        <v>0.2</v>
      </c>
      <c r="I346" s="37"/>
      <c r="J346" s="66"/>
      <c r="K346" s="39"/>
      <c r="L346" s="40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>
      <c r="A347" s="30">
        <v>25.0</v>
      </c>
      <c r="B347" s="47" t="s">
        <v>382</v>
      </c>
      <c r="C347" s="41"/>
      <c r="D347" s="49" t="s">
        <v>23</v>
      </c>
      <c r="E347" s="34"/>
      <c r="F347" s="35" t="s">
        <v>24</v>
      </c>
      <c r="G347" s="30">
        <v>12.0</v>
      </c>
      <c r="H347" s="36">
        <v>0.2</v>
      </c>
      <c r="I347" s="37">
        <v>31.74</v>
      </c>
      <c r="J347" s="66">
        <f>I347*1.2</f>
        <v>38.088</v>
      </c>
      <c r="K347" s="39">
        <v>31.98</v>
      </c>
      <c r="L347" s="40">
        <f>K347*1.2</f>
        <v>38.376</v>
      </c>
      <c r="M347" s="86"/>
    </row>
    <row r="348">
      <c r="A348" s="30">
        <v>26.0</v>
      </c>
      <c r="B348" s="47" t="s">
        <v>383</v>
      </c>
      <c r="C348" s="41" t="s">
        <v>48</v>
      </c>
      <c r="D348" s="49" t="s">
        <v>23</v>
      </c>
      <c r="E348" s="34"/>
      <c r="F348" s="35" t="s">
        <v>24</v>
      </c>
      <c r="G348" s="30">
        <v>12.0</v>
      </c>
      <c r="H348" s="36">
        <v>0.2</v>
      </c>
      <c r="I348" s="37"/>
      <c r="J348" s="66"/>
      <c r="K348" s="39"/>
      <c r="L348" s="40"/>
      <c r="M348" s="86"/>
    </row>
    <row r="349">
      <c r="A349" s="30">
        <v>27.0</v>
      </c>
      <c r="B349" s="47" t="s">
        <v>384</v>
      </c>
      <c r="C349" s="44" t="s">
        <v>41</v>
      </c>
      <c r="D349" s="49" t="s">
        <v>23</v>
      </c>
      <c r="E349" s="34"/>
      <c r="F349" s="35" t="s">
        <v>24</v>
      </c>
      <c r="G349" s="30">
        <v>12.0</v>
      </c>
      <c r="H349" s="36">
        <v>0.2</v>
      </c>
      <c r="I349" s="37"/>
      <c r="J349" s="38"/>
      <c r="K349" s="39"/>
      <c r="L349" s="40"/>
    </row>
    <row r="350">
      <c r="A350" s="30">
        <v>28.0</v>
      </c>
      <c r="B350" s="47" t="s">
        <v>385</v>
      </c>
      <c r="C350" s="41"/>
      <c r="D350" s="49" t="s">
        <v>23</v>
      </c>
      <c r="E350" s="34"/>
      <c r="F350" s="35" t="s">
        <v>24</v>
      </c>
      <c r="G350" s="30">
        <v>10.0</v>
      </c>
      <c r="H350" s="36">
        <v>0.2</v>
      </c>
      <c r="I350" s="37">
        <v>41.76</v>
      </c>
      <c r="J350" s="38">
        <f>I350*1.2</f>
        <v>50.112</v>
      </c>
      <c r="K350" s="39">
        <v>42.0</v>
      </c>
      <c r="L350" s="40">
        <f>K350*1.2</f>
        <v>50.4</v>
      </c>
    </row>
    <row r="351">
      <c r="A351" s="30">
        <v>29.0</v>
      </c>
      <c r="B351" s="47" t="s">
        <v>386</v>
      </c>
      <c r="C351" s="41" t="s">
        <v>48</v>
      </c>
      <c r="D351" s="49" t="s">
        <v>23</v>
      </c>
      <c r="E351" s="34"/>
      <c r="F351" s="35" t="s">
        <v>24</v>
      </c>
      <c r="G351" s="30">
        <v>10.0</v>
      </c>
      <c r="H351" s="36">
        <v>0.2</v>
      </c>
      <c r="I351" s="37"/>
      <c r="J351" s="38"/>
      <c r="K351" s="39"/>
      <c r="L351" s="40"/>
    </row>
    <row r="352">
      <c r="A352" s="30">
        <v>30.0</v>
      </c>
      <c r="B352" s="47" t="s">
        <v>387</v>
      </c>
      <c r="C352" s="41" t="s">
        <v>48</v>
      </c>
      <c r="D352" s="49" t="s">
        <v>23</v>
      </c>
      <c r="E352" s="34"/>
      <c r="F352" s="35" t="s">
        <v>24</v>
      </c>
      <c r="G352" s="30">
        <v>10.0</v>
      </c>
      <c r="H352" s="36">
        <v>0.2</v>
      </c>
      <c r="I352" s="37"/>
      <c r="J352" s="38"/>
      <c r="K352" s="39"/>
      <c r="L352" s="40"/>
    </row>
    <row r="353">
      <c r="A353" s="30">
        <v>31.0</v>
      </c>
      <c r="B353" s="47" t="s">
        <v>388</v>
      </c>
      <c r="C353" s="48"/>
      <c r="D353" s="49" t="s">
        <v>23</v>
      </c>
      <c r="E353" s="34"/>
      <c r="F353" s="35" t="s">
        <v>24</v>
      </c>
      <c r="G353" s="30">
        <v>10.0</v>
      </c>
      <c r="H353" s="36">
        <v>0.2</v>
      </c>
      <c r="I353" s="37">
        <v>34.56</v>
      </c>
      <c r="J353" s="38">
        <f>I353*1.2</f>
        <v>41.472</v>
      </c>
      <c r="K353" s="39">
        <v>34.8</v>
      </c>
      <c r="L353" s="40">
        <f>K353*1.2</f>
        <v>41.76</v>
      </c>
    </row>
    <row r="354">
      <c r="A354" s="30">
        <v>32.0</v>
      </c>
      <c r="B354" s="47" t="s">
        <v>389</v>
      </c>
      <c r="C354" s="48" t="s">
        <v>48</v>
      </c>
      <c r="D354" s="49" t="s">
        <v>23</v>
      </c>
      <c r="E354" s="34"/>
      <c r="F354" s="35" t="s">
        <v>24</v>
      </c>
      <c r="G354" s="30">
        <v>10.0</v>
      </c>
      <c r="H354" s="36">
        <v>0.2</v>
      </c>
      <c r="I354" s="37"/>
      <c r="J354" s="38"/>
      <c r="K354" s="39"/>
      <c r="L354" s="40"/>
    </row>
    <row r="355">
      <c r="A355" s="30">
        <v>33.0</v>
      </c>
      <c r="B355" s="47" t="s">
        <v>390</v>
      </c>
      <c r="C355" s="48"/>
      <c r="D355" s="49" t="s">
        <v>23</v>
      </c>
      <c r="E355" s="34"/>
      <c r="F355" s="35" t="s">
        <v>24</v>
      </c>
      <c r="G355" s="30">
        <v>10.0</v>
      </c>
      <c r="H355" s="36">
        <v>0.2</v>
      </c>
      <c r="I355" s="37">
        <v>35.44</v>
      </c>
      <c r="J355" s="38">
        <f>I355*1.2</f>
        <v>42.528</v>
      </c>
      <c r="K355" s="39">
        <v>35.68</v>
      </c>
      <c r="L355" s="40">
        <f>K355*1.2</f>
        <v>42.816</v>
      </c>
      <c r="M355" s="84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>
      <c r="A356" s="30">
        <v>34.0</v>
      </c>
      <c r="B356" s="47" t="s">
        <v>391</v>
      </c>
      <c r="C356" s="48" t="s">
        <v>48</v>
      </c>
      <c r="D356" s="49" t="s">
        <v>23</v>
      </c>
      <c r="E356" s="34"/>
      <c r="F356" s="35" t="s">
        <v>24</v>
      </c>
      <c r="G356" s="30">
        <v>12.0</v>
      </c>
      <c r="H356" s="36">
        <v>0.2</v>
      </c>
      <c r="I356" s="37"/>
      <c r="J356" s="38"/>
      <c r="K356" s="39"/>
      <c r="L356" s="40"/>
      <c r="M356" s="84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>
      <c r="A357" s="30">
        <v>35.0</v>
      </c>
      <c r="B357" s="47" t="s">
        <v>392</v>
      </c>
      <c r="C357" s="48" t="s">
        <v>48</v>
      </c>
      <c r="D357" s="49" t="s">
        <v>23</v>
      </c>
      <c r="E357" s="34"/>
      <c r="F357" s="35" t="s">
        <v>24</v>
      </c>
      <c r="G357" s="30">
        <v>10.0</v>
      </c>
      <c r="H357" s="36">
        <v>0.2</v>
      </c>
      <c r="I357" s="37"/>
      <c r="J357" s="38"/>
      <c r="K357" s="39"/>
      <c r="L357" s="40"/>
      <c r="M357" s="84"/>
    </row>
    <row r="358">
      <c r="A358" s="30">
        <v>36.0</v>
      </c>
      <c r="B358" s="47" t="s">
        <v>393</v>
      </c>
      <c r="C358" s="48"/>
      <c r="D358" s="49" t="s">
        <v>23</v>
      </c>
      <c r="E358" s="34"/>
      <c r="F358" s="35" t="s">
        <v>27</v>
      </c>
      <c r="G358" s="30">
        <v>6.0</v>
      </c>
      <c r="H358" s="36">
        <v>0.2</v>
      </c>
      <c r="I358" s="37">
        <v>52.37</v>
      </c>
      <c r="J358" s="38">
        <f>I358*1.2</f>
        <v>62.844</v>
      </c>
      <c r="K358" s="39">
        <v>52.8</v>
      </c>
      <c r="L358" s="40">
        <f>K358*1.2</f>
        <v>63.36</v>
      </c>
    </row>
    <row r="359">
      <c r="A359" s="30">
        <v>37.0</v>
      </c>
      <c r="B359" s="47" t="s">
        <v>394</v>
      </c>
      <c r="C359" s="48" t="s">
        <v>48</v>
      </c>
      <c r="D359" s="49" t="s">
        <v>23</v>
      </c>
      <c r="E359" s="34"/>
      <c r="F359" s="35" t="s">
        <v>24</v>
      </c>
      <c r="G359" s="30">
        <v>10.0</v>
      </c>
      <c r="H359" s="36">
        <v>0.2</v>
      </c>
      <c r="I359" s="37"/>
      <c r="J359" s="38"/>
      <c r="K359" s="39"/>
      <c r="L359" s="40"/>
    </row>
    <row r="360">
      <c r="A360" s="30">
        <v>38.0</v>
      </c>
      <c r="B360" s="47" t="s">
        <v>395</v>
      </c>
      <c r="C360" s="48"/>
      <c r="D360" s="49" t="s">
        <v>23</v>
      </c>
      <c r="E360" s="34"/>
      <c r="F360" s="35" t="s">
        <v>24</v>
      </c>
      <c r="G360" s="30">
        <v>10.0</v>
      </c>
      <c r="H360" s="36">
        <v>0.2</v>
      </c>
      <c r="I360" s="37">
        <v>34.14</v>
      </c>
      <c r="J360" s="38">
        <f>I360*1.2</f>
        <v>40.968</v>
      </c>
      <c r="K360" s="39">
        <v>34.38</v>
      </c>
      <c r="L360" s="40">
        <f>K360*1.2</f>
        <v>41.256</v>
      </c>
    </row>
    <row r="361">
      <c r="A361" s="30">
        <v>39.0</v>
      </c>
      <c r="B361" s="47" t="s">
        <v>396</v>
      </c>
      <c r="C361" s="48" t="s">
        <v>48</v>
      </c>
      <c r="D361" s="49" t="s">
        <v>23</v>
      </c>
      <c r="E361" s="34"/>
      <c r="F361" s="35" t="s">
        <v>27</v>
      </c>
      <c r="G361" s="30">
        <v>6.0</v>
      </c>
      <c r="H361" s="36">
        <v>0.2</v>
      </c>
      <c r="I361" s="37"/>
      <c r="J361" s="38"/>
      <c r="K361" s="39"/>
      <c r="L361" s="40"/>
      <c r="M361" s="84"/>
    </row>
    <row r="362">
      <c r="A362" s="30">
        <v>40.0</v>
      </c>
      <c r="B362" s="47" t="s">
        <v>397</v>
      </c>
      <c r="C362" s="48"/>
      <c r="D362" s="49" t="s">
        <v>23</v>
      </c>
      <c r="E362" s="34"/>
      <c r="F362" s="35" t="s">
        <v>24</v>
      </c>
      <c r="G362" s="30">
        <v>5.0</v>
      </c>
      <c r="H362" s="36">
        <v>0.2</v>
      </c>
      <c r="I362" s="37">
        <v>30.96</v>
      </c>
      <c r="J362" s="38">
        <f t="shared" ref="J362:J364" si="83">I362*1.2</f>
        <v>37.152</v>
      </c>
      <c r="K362" s="39">
        <v>31.2</v>
      </c>
      <c r="L362" s="40">
        <f t="shared" ref="L362:L364" si="84">K362*1.2</f>
        <v>37.44</v>
      </c>
    </row>
    <row r="363">
      <c r="A363" s="30">
        <v>41.0</v>
      </c>
      <c r="B363" s="47" t="s">
        <v>398</v>
      </c>
      <c r="C363" s="48"/>
      <c r="D363" s="49" t="s">
        <v>23</v>
      </c>
      <c r="E363" s="34"/>
      <c r="F363" s="35" t="s">
        <v>24</v>
      </c>
      <c r="G363" s="30">
        <v>10.0</v>
      </c>
      <c r="H363" s="36">
        <v>0.2</v>
      </c>
      <c r="I363" s="37">
        <v>22.0</v>
      </c>
      <c r="J363" s="38">
        <f t="shared" si="83"/>
        <v>26.4</v>
      </c>
      <c r="K363" s="39">
        <v>22.0</v>
      </c>
      <c r="L363" s="40">
        <f t="shared" si="84"/>
        <v>26.4</v>
      </c>
    </row>
    <row r="364">
      <c r="A364" s="30">
        <v>42.0</v>
      </c>
      <c r="B364" s="47" t="s">
        <v>399</v>
      </c>
      <c r="C364" s="48"/>
      <c r="D364" s="49" t="s">
        <v>23</v>
      </c>
      <c r="E364" s="34"/>
      <c r="F364" s="35" t="s">
        <v>24</v>
      </c>
      <c r="G364" s="87">
        <v>10.0</v>
      </c>
      <c r="H364" s="36">
        <v>0.2</v>
      </c>
      <c r="I364" s="37">
        <v>9.74</v>
      </c>
      <c r="J364" s="38">
        <f t="shared" si="83"/>
        <v>11.688</v>
      </c>
      <c r="K364" s="39">
        <v>9.98</v>
      </c>
      <c r="L364" s="40">
        <f t="shared" si="84"/>
        <v>11.976</v>
      </c>
    </row>
    <row r="365">
      <c r="A365" s="30">
        <v>43.0</v>
      </c>
      <c r="B365" s="47" t="s">
        <v>400</v>
      </c>
      <c r="C365" s="48" t="s">
        <v>48</v>
      </c>
      <c r="D365" s="49" t="s">
        <v>23</v>
      </c>
      <c r="E365" s="34"/>
      <c r="F365" s="35" t="s">
        <v>24</v>
      </c>
      <c r="G365" s="30">
        <v>10.0</v>
      </c>
      <c r="H365" s="36">
        <v>0.2</v>
      </c>
      <c r="I365" s="37"/>
      <c r="J365" s="38"/>
      <c r="K365" s="39"/>
      <c r="L365" s="40"/>
    </row>
    <row r="366">
      <c r="A366" s="30">
        <v>44.0</v>
      </c>
      <c r="B366" s="47" t="s">
        <v>401</v>
      </c>
      <c r="C366" s="48" t="s">
        <v>48</v>
      </c>
      <c r="D366" s="49" t="s">
        <v>23</v>
      </c>
      <c r="E366" s="34"/>
      <c r="F366" s="35" t="s">
        <v>27</v>
      </c>
      <c r="G366" s="30">
        <v>12.0</v>
      </c>
      <c r="H366" s="36">
        <v>0.2</v>
      </c>
      <c r="I366" s="37"/>
      <c r="J366" s="38"/>
      <c r="K366" s="39"/>
      <c r="L366" s="40"/>
    </row>
    <row r="367">
      <c r="A367" s="30">
        <v>45.0</v>
      </c>
      <c r="B367" s="47" t="s">
        <v>402</v>
      </c>
      <c r="C367" s="41"/>
      <c r="D367" s="49" t="s">
        <v>23</v>
      </c>
      <c r="E367" s="34"/>
      <c r="F367" s="35" t="s">
        <v>27</v>
      </c>
      <c r="G367" s="30">
        <v>10.0</v>
      </c>
      <c r="H367" s="36">
        <v>0.2</v>
      </c>
      <c r="I367" s="37">
        <v>11.86</v>
      </c>
      <c r="J367" s="38">
        <f t="shared" ref="J367:J372" si="85">I367*1.2</f>
        <v>14.232</v>
      </c>
      <c r="K367" s="39">
        <v>11.98</v>
      </c>
      <c r="L367" s="40">
        <f t="shared" ref="L367:L372" si="86">K367*1.2</f>
        <v>14.376</v>
      </c>
    </row>
    <row r="368">
      <c r="A368" s="30">
        <v>46.0</v>
      </c>
      <c r="B368" s="47" t="s">
        <v>403</v>
      </c>
      <c r="C368" s="41"/>
      <c r="D368" s="49" t="s">
        <v>23</v>
      </c>
      <c r="E368" s="34"/>
      <c r="F368" s="35" t="s">
        <v>27</v>
      </c>
      <c r="G368" s="30">
        <v>12.0</v>
      </c>
      <c r="H368" s="36">
        <v>0.2</v>
      </c>
      <c r="I368" s="37">
        <v>45.49</v>
      </c>
      <c r="J368" s="38">
        <f t="shared" si="85"/>
        <v>54.588</v>
      </c>
      <c r="K368" s="39">
        <v>45.73</v>
      </c>
      <c r="L368" s="40">
        <f t="shared" si="86"/>
        <v>54.876</v>
      </c>
      <c r="M368" s="83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>
      <c r="A369" s="30">
        <v>47.0</v>
      </c>
      <c r="B369" s="47" t="s">
        <v>404</v>
      </c>
      <c r="C369" s="41"/>
      <c r="D369" s="49" t="s">
        <v>23</v>
      </c>
      <c r="E369" s="34"/>
      <c r="F369" s="35" t="s">
        <v>24</v>
      </c>
      <c r="G369" s="30">
        <v>12.0</v>
      </c>
      <c r="H369" s="36">
        <v>0.2</v>
      </c>
      <c r="I369" s="37">
        <v>13.74</v>
      </c>
      <c r="J369" s="38">
        <f t="shared" si="85"/>
        <v>16.488</v>
      </c>
      <c r="K369" s="39">
        <v>13.98</v>
      </c>
      <c r="L369" s="40">
        <f t="shared" si="86"/>
        <v>16.776</v>
      </c>
      <c r="M369" s="83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>
      <c r="A370" s="30">
        <v>48.0</v>
      </c>
      <c r="B370" s="47" t="s">
        <v>405</v>
      </c>
      <c r="C370" s="48"/>
      <c r="D370" s="49" t="s">
        <v>23</v>
      </c>
      <c r="E370" s="34"/>
      <c r="F370" s="35" t="s">
        <v>27</v>
      </c>
      <c r="G370" s="30">
        <v>5.0</v>
      </c>
      <c r="H370" s="36">
        <v>0.2</v>
      </c>
      <c r="I370" s="37">
        <v>21.6</v>
      </c>
      <c r="J370" s="38">
        <f t="shared" si="85"/>
        <v>25.92</v>
      </c>
      <c r="K370" s="39">
        <v>21.84</v>
      </c>
      <c r="L370" s="40">
        <f t="shared" si="86"/>
        <v>26.208</v>
      </c>
      <c r="M370" s="2"/>
      <c r="N370" s="2"/>
    </row>
    <row r="371">
      <c r="A371" s="30">
        <v>49.0</v>
      </c>
      <c r="B371" s="47" t="s">
        <v>406</v>
      </c>
      <c r="C371" s="48"/>
      <c r="D371" s="49" t="s">
        <v>23</v>
      </c>
      <c r="E371" s="34"/>
      <c r="F371" s="35" t="s">
        <v>27</v>
      </c>
      <c r="G371" s="30">
        <v>10.0</v>
      </c>
      <c r="H371" s="36">
        <v>0.2</v>
      </c>
      <c r="I371" s="37">
        <v>11.62</v>
      </c>
      <c r="J371" s="38">
        <f t="shared" si="85"/>
        <v>13.944</v>
      </c>
      <c r="K371" s="39">
        <v>11.86</v>
      </c>
      <c r="L371" s="40">
        <f t="shared" si="86"/>
        <v>14.232</v>
      </c>
      <c r="M371" s="83"/>
      <c r="N371" s="2"/>
    </row>
    <row r="372">
      <c r="A372" s="30">
        <v>50.0</v>
      </c>
      <c r="B372" s="47" t="s">
        <v>407</v>
      </c>
      <c r="C372" s="48"/>
      <c r="D372" s="49" t="s">
        <v>23</v>
      </c>
      <c r="E372" s="34"/>
      <c r="F372" s="35" t="s">
        <v>24</v>
      </c>
      <c r="G372" s="30">
        <v>10.0</v>
      </c>
      <c r="H372" s="36">
        <v>0.2</v>
      </c>
      <c r="I372" s="37">
        <v>33.56</v>
      </c>
      <c r="J372" s="38">
        <f t="shared" si="85"/>
        <v>40.272</v>
      </c>
      <c r="K372" s="39">
        <v>33.8</v>
      </c>
      <c r="L372" s="40">
        <f t="shared" si="86"/>
        <v>40.56</v>
      </c>
      <c r="M372" s="83"/>
      <c r="N372" s="2"/>
    </row>
    <row r="373">
      <c r="A373" s="30">
        <v>51.0</v>
      </c>
      <c r="B373" s="47" t="s">
        <v>408</v>
      </c>
      <c r="C373" s="48" t="s">
        <v>48</v>
      </c>
      <c r="D373" s="49" t="s">
        <v>23</v>
      </c>
      <c r="E373" s="34"/>
      <c r="F373" s="35" t="s">
        <v>24</v>
      </c>
      <c r="G373" s="30">
        <v>20.0</v>
      </c>
      <c r="H373" s="36">
        <v>0.2</v>
      </c>
      <c r="I373" s="37"/>
      <c r="J373" s="38"/>
      <c r="K373" s="39"/>
      <c r="L373" s="40"/>
      <c r="M373" s="2"/>
      <c r="N373" s="2"/>
    </row>
    <row r="374">
      <c r="A374" s="30">
        <v>52.0</v>
      </c>
      <c r="B374" s="47" t="s">
        <v>409</v>
      </c>
      <c r="C374" s="48"/>
      <c r="D374" s="49" t="s">
        <v>23</v>
      </c>
      <c r="E374" s="34"/>
      <c r="F374" s="35" t="s">
        <v>24</v>
      </c>
      <c r="G374" s="30">
        <v>15.0</v>
      </c>
      <c r="H374" s="36">
        <v>0.2</v>
      </c>
      <c r="I374" s="37">
        <v>32.36</v>
      </c>
      <c r="J374" s="38">
        <f>I374*1.2</f>
        <v>38.832</v>
      </c>
      <c r="K374" s="39">
        <v>32.6</v>
      </c>
      <c r="L374" s="40">
        <f>K374*1.2</f>
        <v>39.12</v>
      </c>
      <c r="M374" s="83"/>
      <c r="N374" s="2"/>
    </row>
    <row r="375">
      <c r="A375" s="30">
        <v>53.0</v>
      </c>
      <c r="B375" s="47" t="s">
        <v>410</v>
      </c>
      <c r="C375" s="48" t="s">
        <v>48</v>
      </c>
      <c r="D375" s="49" t="s">
        <v>23</v>
      </c>
      <c r="E375" s="34"/>
      <c r="F375" s="35" t="s">
        <v>24</v>
      </c>
      <c r="G375" s="30">
        <v>15.0</v>
      </c>
      <c r="H375" s="36">
        <v>0.2</v>
      </c>
      <c r="I375" s="37"/>
      <c r="J375" s="38"/>
      <c r="K375" s="39"/>
      <c r="L375" s="40"/>
      <c r="M375" s="83"/>
      <c r="N375" s="2"/>
    </row>
    <row r="376">
      <c r="A376" s="30">
        <v>54.0</v>
      </c>
      <c r="B376" s="47" t="s">
        <v>411</v>
      </c>
      <c r="C376" s="41" t="s">
        <v>48</v>
      </c>
      <c r="D376" s="49" t="s">
        <v>23</v>
      </c>
      <c r="E376" s="34"/>
      <c r="F376" s="35" t="s">
        <v>24</v>
      </c>
      <c r="G376" s="30">
        <v>6.0</v>
      </c>
      <c r="H376" s="36">
        <v>0.2</v>
      </c>
      <c r="I376" s="37">
        <v>36.56</v>
      </c>
      <c r="J376" s="38">
        <f>I376*1.2</f>
        <v>43.872</v>
      </c>
      <c r="K376" s="39">
        <v>36.8</v>
      </c>
      <c r="L376" s="40">
        <f>K376*1.2</f>
        <v>44.16</v>
      </c>
      <c r="M376" s="83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>
      <c r="A377" s="30">
        <v>55.0</v>
      </c>
      <c r="B377" s="47" t="s">
        <v>412</v>
      </c>
      <c r="C377" s="44" t="s">
        <v>41</v>
      </c>
      <c r="D377" s="49" t="s">
        <v>23</v>
      </c>
      <c r="E377" s="34"/>
      <c r="F377" s="35" t="s">
        <v>27</v>
      </c>
      <c r="G377" s="30">
        <v>10.0</v>
      </c>
      <c r="H377" s="36">
        <v>0.2</v>
      </c>
      <c r="I377" s="37"/>
      <c r="J377" s="38"/>
      <c r="K377" s="39"/>
      <c r="L377" s="40"/>
      <c r="M377" s="2"/>
      <c r="N377" s="2"/>
    </row>
    <row r="378">
      <c r="A378" s="30">
        <v>56.0</v>
      </c>
      <c r="B378" s="47" t="s">
        <v>413</v>
      </c>
      <c r="C378" s="48" t="s">
        <v>48</v>
      </c>
      <c r="D378" s="49" t="s">
        <v>23</v>
      </c>
      <c r="E378" s="34"/>
      <c r="F378" s="35" t="s">
        <v>27</v>
      </c>
      <c r="G378" s="30">
        <v>12.0</v>
      </c>
      <c r="H378" s="36">
        <v>0.2</v>
      </c>
      <c r="I378" s="37"/>
      <c r="J378" s="38"/>
      <c r="K378" s="39"/>
      <c r="L378" s="40"/>
      <c r="M378" s="2"/>
      <c r="N378" s="2"/>
    </row>
    <row r="379">
      <c r="A379" s="30">
        <v>57.0</v>
      </c>
      <c r="B379" s="47" t="s">
        <v>414</v>
      </c>
      <c r="C379" s="48"/>
      <c r="D379" s="49" t="s">
        <v>23</v>
      </c>
      <c r="E379" s="34"/>
      <c r="F379" s="35" t="s">
        <v>27</v>
      </c>
      <c r="G379" s="30">
        <v>20.0</v>
      </c>
      <c r="H379" s="36">
        <v>0.2</v>
      </c>
      <c r="I379" s="37">
        <v>6.91</v>
      </c>
      <c r="J379" s="38">
        <f>I379*1.2</f>
        <v>8.292</v>
      </c>
      <c r="K379" s="39">
        <v>6.98</v>
      </c>
      <c r="L379" s="40">
        <f>K379*1.2</f>
        <v>8.376</v>
      </c>
      <c r="M379" s="2"/>
      <c r="N379" s="2"/>
    </row>
    <row r="380">
      <c r="A380" s="24" t="s">
        <v>415</v>
      </c>
      <c r="B380" s="25"/>
      <c r="C380" s="26"/>
      <c r="D380" s="27"/>
      <c r="E380" s="27"/>
      <c r="F380" s="28"/>
      <c r="G380" s="28"/>
      <c r="H380" s="28"/>
      <c r="I380" s="28"/>
      <c r="J380" s="28"/>
      <c r="K380" s="28"/>
      <c r="L380" s="29"/>
    </row>
    <row r="381">
      <c r="A381" s="30">
        <v>1.0</v>
      </c>
      <c r="B381" s="47" t="s">
        <v>416</v>
      </c>
      <c r="C381" s="88" t="s">
        <v>48</v>
      </c>
      <c r="D381" s="49" t="s">
        <v>23</v>
      </c>
      <c r="E381" s="34"/>
      <c r="F381" s="35" t="s">
        <v>27</v>
      </c>
      <c r="G381" s="30">
        <v>6.0</v>
      </c>
      <c r="H381" s="36">
        <v>0.2</v>
      </c>
      <c r="I381" s="37"/>
      <c r="J381" s="38"/>
      <c r="K381" s="39"/>
      <c r="L381" s="40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>
      <c r="A382" s="30">
        <v>2.0</v>
      </c>
      <c r="B382" s="47" t="s">
        <v>417</v>
      </c>
      <c r="C382" s="89"/>
      <c r="D382" s="49" t="s">
        <v>23</v>
      </c>
      <c r="E382" s="34"/>
      <c r="F382" s="35" t="s">
        <v>27</v>
      </c>
      <c r="G382" s="30">
        <v>6.0</v>
      </c>
      <c r="H382" s="36">
        <v>0.2</v>
      </c>
      <c r="I382" s="37">
        <v>115.95</v>
      </c>
      <c r="J382" s="38">
        <f t="shared" ref="J382:J384" si="87">I382*1.2</f>
        <v>139.14</v>
      </c>
      <c r="K382" s="39">
        <v>116.0</v>
      </c>
      <c r="L382" s="40">
        <f t="shared" ref="L382:L384" si="88">K382*1.2</f>
        <v>139.2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>
      <c r="A383" s="30">
        <v>3.0</v>
      </c>
      <c r="B383" s="47" t="s">
        <v>418</v>
      </c>
      <c r="C383" s="89"/>
      <c r="D383" s="49" t="s">
        <v>23</v>
      </c>
      <c r="E383" s="34"/>
      <c r="F383" s="35" t="s">
        <v>27</v>
      </c>
      <c r="G383" s="30">
        <v>50.0</v>
      </c>
      <c r="H383" s="36">
        <v>0.2</v>
      </c>
      <c r="I383" s="37">
        <v>67.98</v>
      </c>
      <c r="J383" s="38">
        <f t="shared" si="87"/>
        <v>81.576</v>
      </c>
      <c r="K383" s="39">
        <v>68.0</v>
      </c>
      <c r="L383" s="40">
        <f t="shared" si="88"/>
        <v>81.6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>
      <c r="A384" s="30">
        <v>4.0</v>
      </c>
      <c r="B384" s="47" t="s">
        <v>419</v>
      </c>
      <c r="C384" s="90" t="s">
        <v>420</v>
      </c>
      <c r="D384" s="49" t="s">
        <v>23</v>
      </c>
      <c r="E384" s="34"/>
      <c r="F384" s="35" t="s">
        <v>24</v>
      </c>
      <c r="G384" s="30">
        <v>3.2</v>
      </c>
      <c r="H384" s="36">
        <v>0.2</v>
      </c>
      <c r="I384" s="37">
        <v>639.76</v>
      </c>
      <c r="J384" s="38">
        <f t="shared" si="87"/>
        <v>767.712</v>
      </c>
      <c r="K384" s="39">
        <v>640.0</v>
      </c>
      <c r="L384" s="40">
        <f t="shared" si="88"/>
        <v>768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>
      <c r="A385" s="30">
        <v>5.0</v>
      </c>
      <c r="B385" s="47" t="s">
        <v>421</v>
      </c>
      <c r="C385" s="88" t="s">
        <v>48</v>
      </c>
      <c r="D385" s="49" t="s">
        <v>23</v>
      </c>
      <c r="E385" s="34"/>
      <c r="F385" s="35" t="s">
        <v>27</v>
      </c>
      <c r="G385" s="30">
        <v>12.0</v>
      </c>
      <c r="H385" s="36">
        <v>0.2</v>
      </c>
      <c r="I385" s="37"/>
      <c r="J385" s="38"/>
      <c r="K385" s="39"/>
      <c r="L385" s="40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>
      <c r="A386" s="30">
        <v>6.0</v>
      </c>
      <c r="B386" s="47" t="s">
        <v>422</v>
      </c>
      <c r="C386" s="89"/>
      <c r="D386" s="49" t="s">
        <v>23</v>
      </c>
      <c r="E386" s="34"/>
      <c r="F386" s="35" t="s">
        <v>27</v>
      </c>
      <c r="G386" s="30">
        <v>16.0</v>
      </c>
      <c r="H386" s="36">
        <v>0.2</v>
      </c>
      <c r="I386" s="37">
        <v>109.94</v>
      </c>
      <c r="J386" s="38">
        <f t="shared" ref="J386:J396" si="89">I386*1.2</f>
        <v>131.928</v>
      </c>
      <c r="K386" s="39">
        <v>110.0</v>
      </c>
      <c r="L386" s="40">
        <f t="shared" ref="L386:L396" si="90">K386*1.2</f>
        <v>132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>
      <c r="A387" s="30">
        <v>7.0</v>
      </c>
      <c r="B387" s="47" t="s">
        <v>423</v>
      </c>
      <c r="C387" s="89"/>
      <c r="D387" s="49" t="s">
        <v>23</v>
      </c>
      <c r="E387" s="34"/>
      <c r="F387" s="35" t="s">
        <v>27</v>
      </c>
      <c r="G387" s="30">
        <v>9.0</v>
      </c>
      <c r="H387" s="36">
        <v>0.2</v>
      </c>
      <c r="I387" s="37">
        <v>227.88</v>
      </c>
      <c r="J387" s="38">
        <f t="shared" si="89"/>
        <v>273.456</v>
      </c>
      <c r="K387" s="39">
        <v>228.0</v>
      </c>
      <c r="L387" s="40">
        <f t="shared" si="90"/>
        <v>273.6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>
      <c r="A388" s="30">
        <v>8.0</v>
      </c>
      <c r="B388" s="47" t="s">
        <v>424</v>
      </c>
      <c r="C388" s="90" t="s">
        <v>425</v>
      </c>
      <c r="D388" s="49" t="s">
        <v>23</v>
      </c>
      <c r="E388" s="34"/>
      <c r="F388" s="35" t="s">
        <v>27</v>
      </c>
      <c r="G388" s="30">
        <v>1.0</v>
      </c>
      <c r="H388" s="36">
        <v>0.2</v>
      </c>
      <c r="I388" s="37">
        <v>8576.88</v>
      </c>
      <c r="J388" s="38">
        <f t="shared" si="89"/>
        <v>10292.256</v>
      </c>
      <c r="K388" s="39">
        <v>8580.0</v>
      </c>
      <c r="L388" s="40">
        <f t="shared" si="90"/>
        <v>10296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>
      <c r="A389" s="30">
        <v>9.0</v>
      </c>
      <c r="B389" s="47" t="s">
        <v>426</v>
      </c>
      <c r="C389" s="90" t="s">
        <v>420</v>
      </c>
      <c r="D389" s="49" t="s">
        <v>23</v>
      </c>
      <c r="E389" s="34"/>
      <c r="F389" s="35" t="s">
        <v>114</v>
      </c>
      <c r="G389" s="30">
        <v>25.0</v>
      </c>
      <c r="H389" s="36">
        <v>0.2</v>
      </c>
      <c r="I389" s="37">
        <v>599.76</v>
      </c>
      <c r="J389" s="38">
        <f t="shared" si="89"/>
        <v>719.712</v>
      </c>
      <c r="K389" s="39">
        <v>600.0</v>
      </c>
      <c r="L389" s="40">
        <f t="shared" si="90"/>
        <v>720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>
      <c r="A390" s="30">
        <v>10.0</v>
      </c>
      <c r="B390" s="47" t="s">
        <v>427</v>
      </c>
      <c r="C390" s="90" t="s">
        <v>420</v>
      </c>
      <c r="D390" s="49" t="s">
        <v>23</v>
      </c>
      <c r="E390" s="34"/>
      <c r="F390" s="35" t="s">
        <v>114</v>
      </c>
      <c r="G390" s="30">
        <v>13.0</v>
      </c>
      <c r="H390" s="36">
        <v>0.2</v>
      </c>
      <c r="I390" s="37">
        <v>659.76</v>
      </c>
      <c r="J390" s="38">
        <f t="shared" si="89"/>
        <v>791.712</v>
      </c>
      <c r="K390" s="39">
        <v>660.0</v>
      </c>
      <c r="L390" s="40">
        <f t="shared" si="90"/>
        <v>792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>
      <c r="A391" s="30">
        <v>11.0</v>
      </c>
      <c r="B391" s="47" t="s">
        <v>428</v>
      </c>
      <c r="C391" s="90" t="s">
        <v>420</v>
      </c>
      <c r="D391" s="49" t="s">
        <v>23</v>
      </c>
      <c r="E391" s="34"/>
      <c r="F391" s="35" t="s">
        <v>114</v>
      </c>
      <c r="G391" s="30">
        <v>25.0</v>
      </c>
      <c r="H391" s="36">
        <v>0.2</v>
      </c>
      <c r="I391" s="37">
        <v>619.76</v>
      </c>
      <c r="J391" s="38">
        <f t="shared" si="89"/>
        <v>743.712</v>
      </c>
      <c r="K391" s="39">
        <v>620.0</v>
      </c>
      <c r="L391" s="40">
        <f t="shared" si="90"/>
        <v>744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>
      <c r="A392" s="30">
        <v>12.0</v>
      </c>
      <c r="B392" s="47" t="s">
        <v>429</v>
      </c>
      <c r="C392" s="44" t="s">
        <v>41</v>
      </c>
      <c r="D392" s="49" t="s">
        <v>23</v>
      </c>
      <c r="E392" s="34"/>
      <c r="F392" s="35" t="s">
        <v>27</v>
      </c>
      <c r="G392" s="30">
        <v>1.0</v>
      </c>
      <c r="H392" s="36">
        <v>0.2</v>
      </c>
      <c r="I392" s="37">
        <v>65.34</v>
      </c>
      <c r="J392" s="38">
        <f t="shared" si="89"/>
        <v>78.408</v>
      </c>
      <c r="K392" s="39">
        <v>65.34</v>
      </c>
      <c r="L392" s="40">
        <f t="shared" si="90"/>
        <v>78.408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>
      <c r="A393" s="30">
        <v>13.0</v>
      </c>
      <c r="B393" s="47" t="s">
        <v>430</v>
      </c>
      <c r="C393" s="44" t="s">
        <v>41</v>
      </c>
      <c r="D393" s="49" t="s">
        <v>23</v>
      </c>
      <c r="E393" s="34"/>
      <c r="F393" s="35" t="s">
        <v>27</v>
      </c>
      <c r="G393" s="30">
        <v>1.0</v>
      </c>
      <c r="H393" s="36">
        <v>0.2</v>
      </c>
      <c r="I393" s="37">
        <v>108.9</v>
      </c>
      <c r="J393" s="38">
        <f t="shared" si="89"/>
        <v>130.68</v>
      </c>
      <c r="K393" s="39">
        <v>108.9</v>
      </c>
      <c r="L393" s="40">
        <f t="shared" si="90"/>
        <v>130.68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>
      <c r="A394" s="30">
        <v>14.0</v>
      </c>
      <c r="B394" s="47" t="s">
        <v>431</v>
      </c>
      <c r="C394" s="44" t="s">
        <v>41</v>
      </c>
      <c r="D394" s="49" t="s">
        <v>23</v>
      </c>
      <c r="E394" s="34"/>
      <c r="F394" s="35" t="s">
        <v>27</v>
      </c>
      <c r="G394" s="30">
        <v>11.0</v>
      </c>
      <c r="H394" s="36">
        <v>0.2</v>
      </c>
      <c r="I394" s="37">
        <v>272.25</v>
      </c>
      <c r="J394" s="38">
        <f t="shared" si="89"/>
        <v>326.7</v>
      </c>
      <c r="K394" s="39">
        <v>272.25</v>
      </c>
      <c r="L394" s="40">
        <f t="shared" si="90"/>
        <v>326.7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>
      <c r="A395" s="30">
        <v>15.0</v>
      </c>
      <c r="B395" s="47" t="s">
        <v>432</v>
      </c>
      <c r="C395" s="48"/>
      <c r="D395" s="49" t="s">
        <v>23</v>
      </c>
      <c r="E395" s="34"/>
      <c r="F395" s="35" t="s">
        <v>27</v>
      </c>
      <c r="G395" s="30">
        <v>4.0</v>
      </c>
      <c r="H395" s="36">
        <v>0.2</v>
      </c>
      <c r="I395" s="37">
        <v>107.26</v>
      </c>
      <c r="J395" s="38">
        <f t="shared" si="89"/>
        <v>128.712</v>
      </c>
      <c r="K395" s="39">
        <v>108.0</v>
      </c>
      <c r="L395" s="40">
        <f t="shared" si="90"/>
        <v>129.6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>
      <c r="A396" s="30">
        <v>16.0</v>
      </c>
      <c r="B396" s="47" t="s">
        <v>433</v>
      </c>
      <c r="C396" s="48"/>
      <c r="D396" s="49" t="s">
        <v>23</v>
      </c>
      <c r="E396" s="34"/>
      <c r="F396" s="35" t="s">
        <v>24</v>
      </c>
      <c r="G396" s="30">
        <v>2.0</v>
      </c>
      <c r="H396" s="36">
        <v>0.2</v>
      </c>
      <c r="I396" s="37">
        <v>37.76</v>
      </c>
      <c r="J396" s="38">
        <f t="shared" si="89"/>
        <v>45.312</v>
      </c>
      <c r="K396" s="39">
        <v>38.0</v>
      </c>
      <c r="L396" s="40">
        <f t="shared" si="90"/>
        <v>45.6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>
      <c r="A397" s="30">
        <v>17.0</v>
      </c>
      <c r="B397" s="47" t="s">
        <v>434</v>
      </c>
      <c r="C397" s="48" t="s">
        <v>48</v>
      </c>
      <c r="D397" s="49" t="s">
        <v>23</v>
      </c>
      <c r="E397" s="34"/>
      <c r="F397" s="35" t="s">
        <v>27</v>
      </c>
      <c r="G397" s="30">
        <v>12.0</v>
      </c>
      <c r="H397" s="36">
        <v>0.2</v>
      </c>
      <c r="I397" s="37"/>
      <c r="J397" s="38"/>
      <c r="K397" s="39"/>
      <c r="L397" s="40"/>
    </row>
    <row r="398">
      <c r="A398" s="24" t="s">
        <v>435</v>
      </c>
      <c r="B398" s="25"/>
      <c r="C398" s="26"/>
      <c r="D398" s="27"/>
      <c r="E398" s="27"/>
      <c r="F398" s="28"/>
      <c r="G398" s="28"/>
      <c r="H398" s="28"/>
      <c r="I398" s="28"/>
      <c r="J398" s="28"/>
      <c r="K398" s="28"/>
      <c r="L398" s="28"/>
    </row>
    <row r="399">
      <c r="A399" s="30">
        <v>1.0</v>
      </c>
      <c r="B399" s="47" t="s">
        <v>436</v>
      </c>
      <c r="C399" s="91"/>
      <c r="D399" s="49" t="s">
        <v>23</v>
      </c>
      <c r="E399" s="34"/>
      <c r="F399" s="35" t="s">
        <v>27</v>
      </c>
      <c r="G399" s="30">
        <v>60.0</v>
      </c>
      <c r="H399" s="36">
        <v>0.2</v>
      </c>
      <c r="I399" s="37">
        <v>0.84</v>
      </c>
      <c r="J399" s="38">
        <f>I399*1.2</f>
        <v>1.008</v>
      </c>
      <c r="K399" s="39">
        <v>0.86</v>
      </c>
      <c r="L399" s="40">
        <f>K399*1.2</f>
        <v>1.032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>
      <c r="A400" s="30">
        <v>2.0</v>
      </c>
      <c r="B400" s="47" t="s">
        <v>437</v>
      </c>
      <c r="C400" s="91" t="s">
        <v>48</v>
      </c>
      <c r="D400" s="49" t="s">
        <v>23</v>
      </c>
      <c r="E400" s="34"/>
      <c r="F400" s="35" t="s">
        <v>27</v>
      </c>
      <c r="G400" s="30">
        <v>6.0</v>
      </c>
      <c r="H400" s="36">
        <v>0.2</v>
      </c>
      <c r="I400" s="37"/>
      <c r="J400" s="38"/>
      <c r="K400" s="39"/>
      <c r="L400" s="40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>
      <c r="A401" s="30">
        <v>3.0</v>
      </c>
      <c r="B401" s="47" t="s">
        <v>438</v>
      </c>
      <c r="C401" s="91" t="s">
        <v>48</v>
      </c>
      <c r="D401" s="49" t="s">
        <v>23</v>
      </c>
      <c r="E401" s="34"/>
      <c r="F401" s="35" t="s">
        <v>27</v>
      </c>
      <c r="G401" s="30">
        <v>24.0</v>
      </c>
      <c r="H401" s="36">
        <v>0.2</v>
      </c>
      <c r="I401" s="37"/>
      <c r="J401" s="38"/>
      <c r="K401" s="39"/>
      <c r="L401" s="40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>
      <c r="A402" s="30">
        <v>4.0</v>
      </c>
      <c r="B402" s="47" t="s">
        <v>439</v>
      </c>
      <c r="C402" s="91" t="s">
        <v>48</v>
      </c>
      <c r="D402" s="49" t="s">
        <v>23</v>
      </c>
      <c r="E402" s="34"/>
      <c r="F402" s="35" t="s">
        <v>27</v>
      </c>
      <c r="G402" s="30">
        <v>6.0</v>
      </c>
      <c r="H402" s="36">
        <v>0.2</v>
      </c>
      <c r="I402" s="37"/>
      <c r="J402" s="38"/>
      <c r="K402" s="39"/>
      <c r="L402" s="40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>
      <c r="A403" s="30">
        <v>5.0</v>
      </c>
      <c r="B403" s="47" t="s">
        <v>440</v>
      </c>
      <c r="C403" s="91" t="s">
        <v>48</v>
      </c>
      <c r="D403" s="49" t="s">
        <v>23</v>
      </c>
      <c r="E403" s="34"/>
      <c r="F403" s="35" t="s">
        <v>27</v>
      </c>
      <c r="G403" s="30">
        <v>4.0</v>
      </c>
      <c r="H403" s="36">
        <v>0.2</v>
      </c>
      <c r="I403" s="37"/>
      <c r="J403" s="38"/>
      <c r="K403" s="39"/>
      <c r="L403" s="40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>
      <c r="A404" s="30">
        <v>6.0</v>
      </c>
      <c r="B404" s="47" t="s">
        <v>441</v>
      </c>
      <c r="C404" s="48" t="s">
        <v>48</v>
      </c>
      <c r="D404" s="49" t="s">
        <v>23</v>
      </c>
      <c r="E404" s="34"/>
      <c r="F404" s="35" t="s">
        <v>27</v>
      </c>
      <c r="G404" s="30">
        <v>24.0</v>
      </c>
      <c r="H404" s="36">
        <v>0.2</v>
      </c>
      <c r="I404" s="37"/>
      <c r="J404" s="38"/>
      <c r="K404" s="39"/>
      <c r="L404" s="40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>
      <c r="A405" s="24" t="s">
        <v>442</v>
      </c>
      <c r="B405" s="25"/>
      <c r="C405" s="26"/>
      <c r="D405" s="27"/>
      <c r="E405" s="27"/>
      <c r="F405" s="28"/>
      <c r="G405" s="28"/>
      <c r="H405" s="28"/>
      <c r="I405" s="28"/>
      <c r="J405" s="28"/>
      <c r="K405" s="28"/>
      <c r="L405" s="28"/>
    </row>
    <row r="406">
      <c r="A406" s="24" t="s">
        <v>443</v>
      </c>
      <c r="B406" s="25"/>
      <c r="C406" s="26"/>
      <c r="D406" s="27"/>
      <c r="E406" s="27"/>
      <c r="F406" s="28"/>
      <c r="G406" s="28"/>
      <c r="H406" s="28"/>
      <c r="I406" s="28"/>
      <c r="J406" s="28"/>
      <c r="K406" s="28"/>
      <c r="L406" s="29"/>
    </row>
    <row r="407">
      <c r="A407" s="30">
        <v>1.0</v>
      </c>
      <c r="B407" s="47" t="s">
        <v>444</v>
      </c>
      <c r="C407" s="48" t="s">
        <v>48</v>
      </c>
      <c r="D407" s="56">
        <v>0.0</v>
      </c>
      <c r="E407" s="56"/>
      <c r="F407" s="35" t="s">
        <v>24</v>
      </c>
      <c r="G407" s="30">
        <v>4.0</v>
      </c>
      <c r="H407" s="36">
        <v>0.2</v>
      </c>
      <c r="I407" s="37"/>
      <c r="J407" s="38"/>
      <c r="K407" s="39"/>
      <c r="L407" s="40"/>
    </row>
    <row r="408">
      <c r="A408" s="30">
        <v>2.0</v>
      </c>
      <c r="B408" s="47" t="s">
        <v>445</v>
      </c>
      <c r="C408" s="56" t="s">
        <v>48</v>
      </c>
      <c r="D408" s="56">
        <v>0.0</v>
      </c>
      <c r="E408" s="56"/>
      <c r="F408" s="35" t="s">
        <v>27</v>
      </c>
      <c r="G408" s="30">
        <v>10.0</v>
      </c>
      <c r="H408" s="36">
        <v>0.2</v>
      </c>
      <c r="I408" s="37"/>
      <c r="J408" s="38"/>
      <c r="K408" s="39"/>
      <c r="L408" s="40"/>
    </row>
    <row r="409">
      <c r="A409" s="30">
        <v>3.0</v>
      </c>
      <c r="B409" s="47" t="s">
        <v>446</v>
      </c>
      <c r="C409" s="56"/>
      <c r="D409" s="56"/>
      <c r="E409" s="56"/>
      <c r="F409" s="35" t="s">
        <v>24</v>
      </c>
      <c r="G409" s="30">
        <v>4.0</v>
      </c>
      <c r="H409" s="36">
        <v>0.2</v>
      </c>
      <c r="I409" s="37">
        <v>8.5</v>
      </c>
      <c r="J409" s="38">
        <f>I409*1.2</f>
        <v>10.2</v>
      </c>
      <c r="K409" s="39">
        <v>8.5</v>
      </c>
      <c r="L409" s="40">
        <f>K409*1.2</f>
        <v>10.2</v>
      </c>
    </row>
    <row r="410">
      <c r="A410" s="30">
        <v>4.0</v>
      </c>
      <c r="B410" s="47" t="s">
        <v>447</v>
      </c>
      <c r="C410" s="48" t="s">
        <v>48</v>
      </c>
      <c r="D410" s="53">
        <v>0.0</v>
      </c>
      <c r="E410" s="53"/>
      <c r="F410" s="35" t="s">
        <v>27</v>
      </c>
      <c r="G410" s="30">
        <v>10.0</v>
      </c>
      <c r="H410" s="36">
        <v>0.2</v>
      </c>
      <c r="I410" s="37"/>
      <c r="J410" s="38"/>
      <c r="K410" s="39"/>
      <c r="L410" s="40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>
      <c r="A411" s="30">
        <v>5.0</v>
      </c>
      <c r="B411" s="47" t="s">
        <v>448</v>
      </c>
      <c r="C411" s="48" t="s">
        <v>48</v>
      </c>
      <c r="D411" s="92">
        <v>0.0</v>
      </c>
      <c r="E411" s="92"/>
      <c r="F411" s="35" t="s">
        <v>27</v>
      </c>
      <c r="G411" s="30">
        <v>1.0</v>
      </c>
      <c r="H411" s="36">
        <v>0.2</v>
      </c>
      <c r="I411" s="37"/>
      <c r="J411" s="38">
        <f t="shared" ref="J411:J412" si="91">I411*1.2</f>
        <v>0</v>
      </c>
      <c r="K411" s="39"/>
      <c r="L411" s="40">
        <f t="shared" ref="L411:L412" si="92">K411*1.2</f>
        <v>0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>
      <c r="A412" s="30">
        <v>6.0</v>
      </c>
      <c r="B412" s="47" t="s">
        <v>449</v>
      </c>
      <c r="C412" s="48"/>
      <c r="D412" s="49" t="s">
        <v>23</v>
      </c>
      <c r="E412" s="34"/>
      <c r="F412" s="35" t="s">
        <v>27</v>
      </c>
      <c r="G412" s="30">
        <v>10.0</v>
      </c>
      <c r="H412" s="36">
        <v>0.2</v>
      </c>
      <c r="I412" s="37">
        <v>2.78</v>
      </c>
      <c r="J412" s="38">
        <f t="shared" si="91"/>
        <v>3.336</v>
      </c>
      <c r="K412" s="39">
        <v>2.9</v>
      </c>
      <c r="L412" s="40">
        <f t="shared" si="92"/>
        <v>3.48</v>
      </c>
    </row>
    <row r="413">
      <c r="A413" s="30">
        <v>7.0</v>
      </c>
      <c r="B413" s="47" t="s">
        <v>450</v>
      </c>
      <c r="C413" s="44" t="s">
        <v>41</v>
      </c>
      <c r="D413" s="49" t="s">
        <v>23</v>
      </c>
      <c r="E413" s="34"/>
      <c r="F413" s="35" t="s">
        <v>24</v>
      </c>
      <c r="G413" s="30">
        <v>10.0</v>
      </c>
      <c r="H413" s="36">
        <v>0.2</v>
      </c>
      <c r="I413" s="37"/>
      <c r="J413" s="38"/>
      <c r="K413" s="39"/>
      <c r="L413" s="40"/>
    </row>
    <row r="414">
      <c r="A414" s="30">
        <v>8.0</v>
      </c>
      <c r="B414" s="47" t="s">
        <v>451</v>
      </c>
      <c r="C414" s="50"/>
      <c r="D414" s="49" t="s">
        <v>23</v>
      </c>
      <c r="E414" s="34"/>
      <c r="F414" s="35" t="s">
        <v>24</v>
      </c>
      <c r="G414" s="30">
        <v>10.0</v>
      </c>
      <c r="H414" s="36">
        <v>0.2</v>
      </c>
      <c r="I414" s="37">
        <v>39.74</v>
      </c>
      <c r="J414" s="38">
        <f t="shared" ref="J414:J416" si="93">I414*1.2</f>
        <v>47.688</v>
      </c>
      <c r="K414" s="39">
        <v>39.98</v>
      </c>
      <c r="L414" s="40">
        <f t="shared" ref="L414:L416" si="94">K414*1.2</f>
        <v>47.976</v>
      </c>
    </row>
    <row r="415">
      <c r="A415" s="30">
        <v>9.0</v>
      </c>
      <c r="B415" s="47" t="s">
        <v>452</v>
      </c>
      <c r="C415" s="50"/>
      <c r="D415" s="49" t="s">
        <v>23</v>
      </c>
      <c r="E415" s="34"/>
      <c r="F415" s="35" t="s">
        <v>24</v>
      </c>
      <c r="G415" s="30">
        <v>12.0</v>
      </c>
      <c r="H415" s="36">
        <v>0.2</v>
      </c>
      <c r="I415" s="37">
        <v>9.56</v>
      </c>
      <c r="J415" s="38">
        <f t="shared" si="93"/>
        <v>11.472</v>
      </c>
      <c r="K415" s="39">
        <v>9.8</v>
      </c>
      <c r="L415" s="40">
        <f t="shared" si="94"/>
        <v>11.76</v>
      </c>
    </row>
    <row r="416">
      <c r="A416" s="30">
        <v>10.0</v>
      </c>
      <c r="B416" s="47" t="s">
        <v>453</v>
      </c>
      <c r="C416" s="48"/>
      <c r="D416" s="49" t="s">
        <v>23</v>
      </c>
      <c r="E416" s="34"/>
      <c r="F416" s="35" t="s">
        <v>27</v>
      </c>
      <c r="G416" s="30">
        <v>10.0</v>
      </c>
      <c r="H416" s="36">
        <v>0.2</v>
      </c>
      <c r="I416" s="37">
        <v>4.78</v>
      </c>
      <c r="J416" s="38">
        <f t="shared" si="93"/>
        <v>5.736</v>
      </c>
      <c r="K416" s="39">
        <v>4.9</v>
      </c>
      <c r="L416" s="40">
        <f t="shared" si="94"/>
        <v>5.88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>
      <c r="A417" s="24" t="s">
        <v>454</v>
      </c>
      <c r="B417" s="25"/>
      <c r="C417" s="26"/>
      <c r="D417" s="27"/>
      <c r="E417" s="27"/>
      <c r="F417" s="28"/>
      <c r="G417" s="28"/>
      <c r="H417" s="28"/>
      <c r="I417" s="28"/>
      <c r="J417" s="28"/>
      <c r="K417" s="28"/>
      <c r="L417" s="29"/>
    </row>
    <row r="418">
      <c r="A418" s="30">
        <v>1.0</v>
      </c>
      <c r="B418" s="47" t="s">
        <v>455</v>
      </c>
      <c r="C418" s="48" t="s">
        <v>456</v>
      </c>
      <c r="D418" s="56">
        <v>0.1425</v>
      </c>
      <c r="E418" s="56"/>
      <c r="F418" s="35" t="s">
        <v>27</v>
      </c>
      <c r="G418" s="30">
        <v>15.0</v>
      </c>
      <c r="H418" s="36">
        <v>0.1</v>
      </c>
      <c r="I418" s="37">
        <v>4.5</v>
      </c>
      <c r="J418" s="38">
        <f>I418*1.1</f>
        <v>4.95</v>
      </c>
      <c r="K418" s="39">
        <v>4.5</v>
      </c>
      <c r="L418" s="40">
        <f>K418*1.1</f>
        <v>4.95</v>
      </c>
    </row>
    <row r="419">
      <c r="A419" s="30">
        <v>2.0</v>
      </c>
      <c r="B419" s="60" t="s">
        <v>457</v>
      </c>
      <c r="C419" s="48" t="s">
        <v>48</v>
      </c>
      <c r="D419" s="56"/>
      <c r="E419" s="56"/>
      <c r="F419" s="35" t="s">
        <v>27</v>
      </c>
      <c r="G419" s="30">
        <v>15.0</v>
      </c>
      <c r="H419" s="36">
        <v>0.1</v>
      </c>
      <c r="I419" s="37"/>
      <c r="J419" s="38"/>
      <c r="K419" s="39"/>
      <c r="L419" s="40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>
      <c r="A420" s="24" t="s">
        <v>458</v>
      </c>
      <c r="B420" s="25"/>
      <c r="C420" s="26"/>
      <c r="D420" s="27"/>
      <c r="E420" s="27"/>
      <c r="F420" s="28"/>
      <c r="G420" s="28"/>
      <c r="H420" s="28"/>
      <c r="I420" s="28"/>
      <c r="J420" s="28"/>
      <c r="K420" s="28"/>
      <c r="L420" s="29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>
      <c r="A421" s="30">
        <v>1.0</v>
      </c>
      <c r="B421" s="47" t="s">
        <v>459</v>
      </c>
      <c r="C421" s="48"/>
      <c r="D421" s="49" t="s">
        <v>23</v>
      </c>
      <c r="E421" s="34"/>
      <c r="F421" s="35" t="s">
        <v>27</v>
      </c>
      <c r="G421" s="30">
        <v>8.0</v>
      </c>
      <c r="H421" s="36">
        <v>0.2</v>
      </c>
      <c r="I421" s="37">
        <v>3.16</v>
      </c>
      <c r="J421" s="38">
        <f>I421*1.2</f>
        <v>3.792</v>
      </c>
      <c r="K421" s="39">
        <v>3.4</v>
      </c>
      <c r="L421" s="40">
        <f>K421*1.2</f>
        <v>4.08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>
      <c r="A422" s="30">
        <v>2.0</v>
      </c>
      <c r="B422" s="47" t="s">
        <v>460</v>
      </c>
      <c r="C422" s="48" t="s">
        <v>48</v>
      </c>
      <c r="D422" s="49" t="s">
        <v>23</v>
      </c>
      <c r="E422" s="34"/>
      <c r="F422" s="35" t="s">
        <v>27</v>
      </c>
      <c r="G422" s="30">
        <v>8.0</v>
      </c>
      <c r="H422" s="36">
        <v>0.2</v>
      </c>
      <c r="I422" s="37"/>
      <c r="J422" s="38"/>
      <c r="K422" s="39"/>
      <c r="L422" s="40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>
      <c r="A423" s="24" t="s">
        <v>461</v>
      </c>
      <c r="B423" s="25"/>
      <c r="C423" s="26"/>
      <c r="D423" s="27"/>
      <c r="E423" s="27"/>
      <c r="F423" s="28"/>
      <c r="G423" s="28"/>
      <c r="H423" s="28"/>
      <c r="I423" s="28"/>
      <c r="J423" s="28"/>
      <c r="K423" s="28"/>
      <c r="L423" s="29"/>
    </row>
    <row r="424">
      <c r="A424" s="30">
        <v>1.0</v>
      </c>
      <c r="B424" s="31" t="s">
        <v>462</v>
      </c>
      <c r="C424" s="41" t="s">
        <v>48</v>
      </c>
      <c r="D424" s="79"/>
      <c r="E424" s="56"/>
      <c r="F424" s="35" t="s">
        <v>24</v>
      </c>
      <c r="G424" s="30">
        <v>12.0</v>
      </c>
      <c r="H424" s="36">
        <v>0.1</v>
      </c>
      <c r="I424" s="37"/>
      <c r="J424" s="38"/>
      <c r="K424" s="39"/>
      <c r="L424" s="40"/>
    </row>
    <row r="425">
      <c r="A425" s="30">
        <v>2.0</v>
      </c>
      <c r="B425" s="47" t="s">
        <v>463</v>
      </c>
      <c r="C425" s="48"/>
      <c r="D425" s="93" t="s">
        <v>23</v>
      </c>
      <c r="E425" s="34"/>
      <c r="F425" s="35" t="s">
        <v>24</v>
      </c>
      <c r="G425" s="30">
        <v>11.0</v>
      </c>
      <c r="H425" s="36">
        <v>0.1</v>
      </c>
      <c r="I425" s="37">
        <v>9.74</v>
      </c>
      <c r="J425" s="38">
        <f>I425*1.1</f>
        <v>10.714</v>
      </c>
      <c r="K425" s="39">
        <v>9.98</v>
      </c>
      <c r="L425" s="40">
        <f>K425*1.1</f>
        <v>10.978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>
      <c r="A426" s="30">
        <v>3.0</v>
      </c>
      <c r="B426" s="51" t="s">
        <v>464</v>
      </c>
      <c r="C426" s="48" t="s">
        <v>48</v>
      </c>
      <c r="D426" s="94"/>
      <c r="E426" s="70"/>
      <c r="F426" s="95" t="s">
        <v>24</v>
      </c>
      <c r="G426" s="96" t="s">
        <v>42</v>
      </c>
      <c r="H426" s="97">
        <v>0.1</v>
      </c>
      <c r="I426" s="37"/>
      <c r="J426" s="98"/>
      <c r="K426" s="39"/>
      <c r="L426" s="99"/>
    </row>
    <row r="427">
      <c r="A427" s="30">
        <v>4.0</v>
      </c>
      <c r="B427" s="51" t="s">
        <v>465</v>
      </c>
      <c r="C427" s="48" t="s">
        <v>48</v>
      </c>
      <c r="D427" s="94"/>
      <c r="E427" s="70"/>
      <c r="F427" s="95" t="s">
        <v>24</v>
      </c>
      <c r="G427" s="96" t="s">
        <v>42</v>
      </c>
      <c r="H427" s="97">
        <v>0.1</v>
      </c>
      <c r="I427" s="37"/>
      <c r="J427" s="98"/>
      <c r="K427" s="39"/>
      <c r="L427" s="99"/>
    </row>
    <row r="428">
      <c r="A428" s="30">
        <v>5.0</v>
      </c>
      <c r="B428" s="47" t="s">
        <v>466</v>
      </c>
      <c r="C428" s="48" t="s">
        <v>48</v>
      </c>
      <c r="D428" s="94"/>
      <c r="E428" s="56"/>
      <c r="F428" s="35" t="s">
        <v>24</v>
      </c>
      <c r="G428" s="30" t="s">
        <v>42</v>
      </c>
      <c r="H428" s="36">
        <v>0.1</v>
      </c>
      <c r="I428" s="37"/>
      <c r="J428" s="98"/>
      <c r="K428" s="39"/>
      <c r="L428" s="99"/>
    </row>
    <row r="429">
      <c r="A429" s="24" t="s">
        <v>467</v>
      </c>
      <c r="B429" s="25"/>
      <c r="C429" s="26"/>
      <c r="D429" s="27"/>
      <c r="E429" s="27"/>
      <c r="F429" s="28"/>
      <c r="G429" s="28"/>
      <c r="H429" s="28"/>
      <c r="I429" s="28"/>
      <c r="J429" s="28"/>
      <c r="K429" s="28"/>
      <c r="L429" s="29"/>
    </row>
    <row r="430">
      <c r="A430" s="30">
        <v>1.0</v>
      </c>
      <c r="B430" s="47" t="s">
        <v>468</v>
      </c>
      <c r="C430" s="48" t="s">
        <v>48</v>
      </c>
      <c r="D430" s="56"/>
      <c r="E430" s="56"/>
      <c r="F430" s="35" t="s">
        <v>27</v>
      </c>
      <c r="G430" s="30">
        <v>24.0</v>
      </c>
      <c r="H430" s="36">
        <v>0.2</v>
      </c>
      <c r="I430" s="37"/>
      <c r="J430" s="66"/>
      <c r="K430" s="39"/>
      <c r="L430" s="40"/>
    </row>
    <row r="431">
      <c r="A431" s="30">
        <v>2.0</v>
      </c>
      <c r="B431" s="47" t="s">
        <v>469</v>
      </c>
      <c r="C431" s="48" t="s">
        <v>48</v>
      </c>
      <c r="D431" s="56"/>
      <c r="E431" s="56"/>
      <c r="F431" s="35" t="s">
        <v>27</v>
      </c>
      <c r="G431" s="30">
        <v>12.0</v>
      </c>
      <c r="H431" s="36">
        <v>0.2</v>
      </c>
      <c r="I431" s="37"/>
      <c r="J431" s="66"/>
      <c r="K431" s="39"/>
      <c r="L431" s="40"/>
    </row>
    <row r="432">
      <c r="A432" s="30">
        <v>3.0</v>
      </c>
      <c r="B432" s="47" t="s">
        <v>470</v>
      </c>
      <c r="C432" s="48"/>
      <c r="D432" s="56" t="s">
        <v>471</v>
      </c>
      <c r="E432" s="56"/>
      <c r="F432" s="35" t="s">
        <v>27</v>
      </c>
      <c r="G432" s="30">
        <v>24.0</v>
      </c>
      <c r="H432" s="36">
        <v>0.2</v>
      </c>
      <c r="I432" s="37">
        <v>1.48</v>
      </c>
      <c r="J432" s="66">
        <f t="shared" ref="J432:J433" si="95">I432*1.2</f>
        <v>1.776</v>
      </c>
      <c r="K432" s="39">
        <v>1.48</v>
      </c>
      <c r="L432" s="40">
        <f t="shared" ref="L432:L433" si="96">K432*1.2</f>
        <v>1.776</v>
      </c>
    </row>
    <row r="433">
      <c r="A433" s="30">
        <v>4.0</v>
      </c>
      <c r="B433" s="47" t="s">
        <v>472</v>
      </c>
      <c r="C433" s="48"/>
      <c r="D433" s="49" t="s">
        <v>23</v>
      </c>
      <c r="E433" s="34"/>
      <c r="F433" s="35" t="s">
        <v>27</v>
      </c>
      <c r="G433" s="30">
        <v>24.0</v>
      </c>
      <c r="H433" s="36">
        <v>0.2</v>
      </c>
      <c r="I433" s="37">
        <v>6.74</v>
      </c>
      <c r="J433" s="66">
        <f t="shared" si="95"/>
        <v>8.088</v>
      </c>
      <c r="K433" s="39">
        <v>6.8</v>
      </c>
      <c r="L433" s="40">
        <f t="shared" si="96"/>
        <v>8.16</v>
      </c>
    </row>
    <row r="434">
      <c r="A434" s="30">
        <v>5.0</v>
      </c>
      <c r="B434" s="47" t="s">
        <v>473</v>
      </c>
      <c r="C434" s="48" t="s">
        <v>48</v>
      </c>
      <c r="D434" s="49" t="s">
        <v>23</v>
      </c>
      <c r="E434" s="34"/>
      <c r="F434" s="35" t="s">
        <v>27</v>
      </c>
      <c r="G434" s="30">
        <v>14.0</v>
      </c>
      <c r="H434" s="36">
        <v>0.2</v>
      </c>
      <c r="I434" s="37"/>
      <c r="J434" s="38"/>
      <c r="K434" s="39"/>
      <c r="L434" s="40"/>
    </row>
    <row r="435">
      <c r="A435" s="30">
        <v>6.0</v>
      </c>
      <c r="B435" s="47" t="s">
        <v>474</v>
      </c>
      <c r="C435" s="48" t="s">
        <v>48</v>
      </c>
      <c r="D435" s="49" t="s">
        <v>23</v>
      </c>
      <c r="E435" s="34"/>
      <c r="F435" s="35" t="s">
        <v>27</v>
      </c>
      <c r="G435" s="30">
        <v>14.0</v>
      </c>
      <c r="H435" s="36">
        <v>0.2</v>
      </c>
      <c r="I435" s="37"/>
      <c r="J435" s="38"/>
      <c r="K435" s="39"/>
      <c r="L435" s="40"/>
    </row>
    <row r="436">
      <c r="A436" s="30">
        <v>7.0</v>
      </c>
      <c r="B436" s="47" t="s">
        <v>475</v>
      </c>
      <c r="C436" s="48" t="s">
        <v>48</v>
      </c>
      <c r="D436" s="56"/>
      <c r="E436" s="56"/>
      <c r="F436" s="35" t="s">
        <v>27</v>
      </c>
      <c r="G436" s="30">
        <v>24.0</v>
      </c>
      <c r="H436" s="36">
        <v>0.2</v>
      </c>
      <c r="I436" s="37"/>
      <c r="J436" s="38"/>
      <c r="K436" s="39"/>
      <c r="L436" s="40"/>
    </row>
    <row r="437">
      <c r="A437" s="30">
        <v>8.0</v>
      </c>
      <c r="B437" s="47" t="s">
        <v>476</v>
      </c>
      <c r="C437" s="41" t="s">
        <v>48</v>
      </c>
      <c r="D437" s="33" t="s">
        <v>23</v>
      </c>
      <c r="E437" s="34"/>
      <c r="F437" s="35" t="s">
        <v>27</v>
      </c>
      <c r="G437" s="30">
        <v>48.0</v>
      </c>
      <c r="H437" s="36">
        <v>0.2</v>
      </c>
      <c r="I437" s="37"/>
      <c r="J437" s="38"/>
      <c r="K437" s="39"/>
      <c r="L437" s="40"/>
    </row>
    <row r="438">
      <c r="A438" s="30">
        <v>9.0</v>
      </c>
      <c r="B438" s="47" t="s">
        <v>477</v>
      </c>
      <c r="C438" s="52"/>
      <c r="D438" s="53">
        <v>0.25</v>
      </c>
      <c r="E438" s="53"/>
      <c r="F438" s="35" t="s">
        <v>27</v>
      </c>
      <c r="G438" s="30">
        <v>24.0</v>
      </c>
      <c r="H438" s="36">
        <v>0.2</v>
      </c>
      <c r="I438" s="37">
        <v>3.05</v>
      </c>
      <c r="J438" s="38">
        <f t="shared" ref="J438:J441" si="97">I438*1.2</f>
        <v>3.66</v>
      </c>
      <c r="K438" s="39">
        <v>3.11</v>
      </c>
      <c r="L438" s="40">
        <f t="shared" ref="L438:L441" si="98">K438*1.2</f>
        <v>3.732</v>
      </c>
    </row>
    <row r="439">
      <c r="A439" s="30">
        <v>10.0</v>
      </c>
      <c r="B439" s="47" t="s">
        <v>478</v>
      </c>
      <c r="C439" s="52"/>
      <c r="D439" s="53">
        <v>0.036</v>
      </c>
      <c r="E439" s="53"/>
      <c r="F439" s="35" t="s">
        <v>27</v>
      </c>
      <c r="G439" s="30">
        <v>24.0</v>
      </c>
      <c r="H439" s="36">
        <v>0.2</v>
      </c>
      <c r="I439" s="37">
        <v>3.74</v>
      </c>
      <c r="J439" s="38">
        <f t="shared" si="97"/>
        <v>4.488</v>
      </c>
      <c r="K439" s="39">
        <v>3.8</v>
      </c>
      <c r="L439" s="40">
        <f t="shared" si="98"/>
        <v>4.56</v>
      </c>
    </row>
    <row r="440">
      <c r="A440" s="30">
        <v>11.0</v>
      </c>
      <c r="B440" s="47" t="s">
        <v>479</v>
      </c>
      <c r="C440" s="41"/>
      <c r="D440" s="56">
        <v>0.05</v>
      </c>
      <c r="E440" s="56"/>
      <c r="F440" s="35" t="s">
        <v>27</v>
      </c>
      <c r="G440" s="30">
        <v>24.0</v>
      </c>
      <c r="H440" s="36">
        <v>0.2</v>
      </c>
      <c r="I440" s="37">
        <v>4.83</v>
      </c>
      <c r="J440" s="38">
        <f t="shared" si="97"/>
        <v>5.796</v>
      </c>
      <c r="K440" s="39">
        <v>4.89</v>
      </c>
      <c r="L440" s="40">
        <f t="shared" si="98"/>
        <v>5.868</v>
      </c>
    </row>
    <row r="441">
      <c r="A441" s="30">
        <v>12.0</v>
      </c>
      <c r="B441" s="47" t="s">
        <v>480</v>
      </c>
      <c r="C441" s="48"/>
      <c r="D441" s="49" t="s">
        <v>23</v>
      </c>
      <c r="E441" s="34"/>
      <c r="F441" s="35" t="s">
        <v>27</v>
      </c>
      <c r="G441" s="30">
        <v>24.0</v>
      </c>
      <c r="H441" s="36">
        <v>0.2</v>
      </c>
      <c r="I441" s="37">
        <v>3.64</v>
      </c>
      <c r="J441" s="38">
        <f t="shared" si="97"/>
        <v>4.368</v>
      </c>
      <c r="K441" s="39">
        <v>3.6</v>
      </c>
      <c r="L441" s="40">
        <f t="shared" si="98"/>
        <v>4.32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>
      <c r="A442" s="30">
        <v>13.0</v>
      </c>
      <c r="B442" s="47" t="s">
        <v>481</v>
      </c>
      <c r="C442" s="48" t="s">
        <v>48</v>
      </c>
      <c r="D442" s="56"/>
      <c r="E442" s="56"/>
      <c r="F442" s="35" t="s">
        <v>27</v>
      </c>
      <c r="G442" s="30">
        <v>48.0</v>
      </c>
      <c r="H442" s="36">
        <v>0.2</v>
      </c>
      <c r="I442" s="37"/>
      <c r="J442" s="38"/>
      <c r="K442" s="39"/>
      <c r="L442" s="40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>
      <c r="A443" s="30">
        <v>14.0</v>
      </c>
      <c r="B443" s="47" t="s">
        <v>482</v>
      </c>
      <c r="C443" s="48" t="s">
        <v>48</v>
      </c>
      <c r="D443" s="56">
        <v>0.0</v>
      </c>
      <c r="E443" s="56"/>
      <c r="F443" s="35" t="s">
        <v>27</v>
      </c>
      <c r="G443" s="30">
        <v>48.0</v>
      </c>
      <c r="H443" s="36">
        <v>0.2</v>
      </c>
      <c r="I443" s="37"/>
      <c r="J443" s="38"/>
      <c r="K443" s="39"/>
      <c r="L443" s="40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>
      <c r="A444" s="30">
        <v>15.0</v>
      </c>
      <c r="B444" s="47" t="s">
        <v>483</v>
      </c>
      <c r="C444" s="48"/>
      <c r="D444" s="56">
        <v>0.0496</v>
      </c>
      <c r="E444" s="56"/>
      <c r="F444" s="35" t="s">
        <v>27</v>
      </c>
      <c r="G444" s="30">
        <v>12.0</v>
      </c>
      <c r="H444" s="36">
        <v>0.2</v>
      </c>
      <c r="I444" s="37">
        <v>6.35</v>
      </c>
      <c r="J444" s="38">
        <f t="shared" ref="J444:J445" si="99">I444*1.2</f>
        <v>7.62</v>
      </c>
      <c r="K444" s="39">
        <v>6.41</v>
      </c>
      <c r="L444" s="40">
        <f t="shared" ref="L444:L445" si="100">K444*1.2</f>
        <v>7.692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>
      <c r="A445" s="30">
        <v>16.0</v>
      </c>
      <c r="B445" s="47" t="s">
        <v>484</v>
      </c>
      <c r="C445" s="48"/>
      <c r="D445" s="56">
        <v>0.0</v>
      </c>
      <c r="E445" s="56"/>
      <c r="F445" s="35" t="s">
        <v>27</v>
      </c>
      <c r="G445" s="30">
        <v>18.0</v>
      </c>
      <c r="H445" s="36">
        <v>0.2</v>
      </c>
      <c r="I445" s="37">
        <v>3.94</v>
      </c>
      <c r="J445" s="38">
        <f t="shared" si="99"/>
        <v>4.728</v>
      </c>
      <c r="K445" s="39">
        <v>3.98</v>
      </c>
      <c r="L445" s="40">
        <f t="shared" si="100"/>
        <v>4.776</v>
      </c>
    </row>
    <row r="446">
      <c r="A446" s="24" t="s">
        <v>485</v>
      </c>
      <c r="B446" s="25"/>
      <c r="C446" s="26"/>
      <c r="D446" s="27"/>
      <c r="E446" s="27"/>
      <c r="F446" s="28"/>
      <c r="G446" s="28"/>
      <c r="H446" s="28"/>
      <c r="I446" s="28"/>
      <c r="J446" s="28"/>
      <c r="K446" s="28"/>
      <c r="L446" s="29"/>
    </row>
    <row r="447">
      <c r="A447" s="100">
        <v>1.0</v>
      </c>
      <c r="B447" s="101" t="s">
        <v>486</v>
      </c>
      <c r="C447" s="48"/>
      <c r="D447" s="49" t="s">
        <v>23</v>
      </c>
      <c r="E447" s="34"/>
      <c r="F447" s="100" t="s">
        <v>24</v>
      </c>
      <c r="G447" s="100">
        <v>5.0</v>
      </c>
      <c r="H447" s="65">
        <v>0.2</v>
      </c>
      <c r="I447" s="102">
        <v>27.54</v>
      </c>
      <c r="J447" s="67">
        <f t="shared" ref="J447:J449" si="101">I447*1.2</f>
        <v>33.048</v>
      </c>
      <c r="K447" s="103">
        <v>27.78</v>
      </c>
      <c r="L447" s="67">
        <f t="shared" ref="L447:L449" si="102">K447*1.2</f>
        <v>33.336</v>
      </c>
    </row>
    <row r="448">
      <c r="A448" s="30">
        <v>2.0</v>
      </c>
      <c r="B448" s="47" t="s">
        <v>487</v>
      </c>
      <c r="C448" s="48"/>
      <c r="D448" s="49" t="s">
        <v>23</v>
      </c>
      <c r="E448" s="34"/>
      <c r="F448" s="100" t="s">
        <v>24</v>
      </c>
      <c r="G448" s="30">
        <v>9.0</v>
      </c>
      <c r="H448" s="36">
        <v>0.2</v>
      </c>
      <c r="I448" s="37">
        <v>12.14</v>
      </c>
      <c r="J448" s="67">
        <f t="shared" si="101"/>
        <v>14.568</v>
      </c>
      <c r="K448" s="39">
        <v>12.38</v>
      </c>
      <c r="L448" s="67">
        <f t="shared" si="102"/>
        <v>14.856</v>
      </c>
    </row>
    <row r="449">
      <c r="A449" s="100">
        <v>3.0</v>
      </c>
      <c r="B449" s="47" t="s">
        <v>488</v>
      </c>
      <c r="C449" s="48"/>
      <c r="D449" s="49" t="s">
        <v>23</v>
      </c>
      <c r="E449" s="34"/>
      <c r="F449" s="100" t="s">
        <v>24</v>
      </c>
      <c r="G449" s="30">
        <v>5.0</v>
      </c>
      <c r="H449" s="36">
        <v>0.2</v>
      </c>
      <c r="I449" s="37">
        <v>9.14</v>
      </c>
      <c r="J449" s="67">
        <f t="shared" si="101"/>
        <v>10.968</v>
      </c>
      <c r="K449" s="39">
        <v>9.38</v>
      </c>
      <c r="L449" s="67">
        <f t="shared" si="102"/>
        <v>11.256</v>
      </c>
    </row>
    <row r="450">
      <c r="A450" s="100">
        <v>4.0</v>
      </c>
      <c r="B450" s="47" t="s">
        <v>489</v>
      </c>
      <c r="C450" s="48" t="s">
        <v>48</v>
      </c>
      <c r="D450" s="49" t="s">
        <v>23</v>
      </c>
      <c r="E450" s="34"/>
      <c r="F450" s="100" t="s">
        <v>24</v>
      </c>
      <c r="G450" s="30">
        <v>5.0</v>
      </c>
      <c r="H450" s="36">
        <v>0.2</v>
      </c>
      <c r="I450" s="37"/>
      <c r="J450" s="67"/>
      <c r="K450" s="39"/>
      <c r="L450" s="67"/>
    </row>
    <row r="451">
      <c r="A451" s="100">
        <v>5.0</v>
      </c>
      <c r="B451" s="47" t="s">
        <v>490</v>
      </c>
      <c r="C451" s="48" t="s">
        <v>48</v>
      </c>
      <c r="D451" s="49" t="s">
        <v>23</v>
      </c>
      <c r="E451" s="34"/>
      <c r="F451" s="100" t="s">
        <v>24</v>
      </c>
      <c r="G451" s="30">
        <v>9.0</v>
      </c>
      <c r="H451" s="36">
        <v>0.2</v>
      </c>
      <c r="I451" s="37"/>
      <c r="J451" s="67"/>
      <c r="K451" s="39"/>
      <c r="L451" s="67"/>
    </row>
    <row r="452">
      <c r="A452" s="30">
        <v>6.0</v>
      </c>
      <c r="B452" s="47" t="s">
        <v>491</v>
      </c>
      <c r="C452" s="48"/>
      <c r="D452" s="49" t="s">
        <v>23</v>
      </c>
      <c r="E452" s="34"/>
      <c r="F452" s="100" t="s">
        <v>24</v>
      </c>
      <c r="G452" s="30">
        <v>9.0</v>
      </c>
      <c r="H452" s="36">
        <v>0.2</v>
      </c>
      <c r="I452" s="37">
        <v>12.24</v>
      </c>
      <c r="J452" s="67">
        <f>I452*1.2</f>
        <v>14.688</v>
      </c>
      <c r="K452" s="39">
        <v>12.48</v>
      </c>
      <c r="L452" s="67">
        <f>K452*1.2</f>
        <v>14.976</v>
      </c>
    </row>
    <row r="453">
      <c r="A453" s="100">
        <v>7.0</v>
      </c>
      <c r="B453" s="47" t="s">
        <v>492</v>
      </c>
      <c r="C453" s="48" t="s">
        <v>48</v>
      </c>
      <c r="D453" s="49" t="s">
        <v>23</v>
      </c>
      <c r="E453" s="34"/>
      <c r="F453" s="100" t="s">
        <v>24</v>
      </c>
      <c r="G453" s="30">
        <v>9.0</v>
      </c>
      <c r="H453" s="36">
        <v>0.2</v>
      </c>
      <c r="I453" s="37"/>
      <c r="J453" s="67"/>
      <c r="K453" s="39"/>
      <c r="L453" s="67"/>
    </row>
    <row r="454">
      <c r="A454" s="100">
        <v>8.0</v>
      </c>
      <c r="B454" s="47" t="s">
        <v>493</v>
      </c>
      <c r="C454" s="48" t="s">
        <v>48</v>
      </c>
      <c r="D454" s="49" t="s">
        <v>23</v>
      </c>
      <c r="E454" s="34"/>
      <c r="F454" s="100" t="s">
        <v>24</v>
      </c>
      <c r="G454" s="30">
        <v>3.0</v>
      </c>
      <c r="H454" s="36">
        <v>0.2</v>
      </c>
      <c r="I454" s="37"/>
      <c r="J454" s="67">
        <f t="shared" ref="J454:J456" si="103">I454*1.2</f>
        <v>0</v>
      </c>
      <c r="K454" s="39"/>
      <c r="L454" s="67">
        <f t="shared" ref="L454:L456" si="104">K454*1.2</f>
        <v>0</v>
      </c>
    </row>
    <row r="455">
      <c r="A455" s="100">
        <v>9.0</v>
      </c>
      <c r="B455" s="47" t="s">
        <v>494</v>
      </c>
      <c r="C455" s="48"/>
      <c r="D455" s="49" t="s">
        <v>23</v>
      </c>
      <c r="E455" s="34"/>
      <c r="F455" s="100" t="s">
        <v>24</v>
      </c>
      <c r="G455" s="30">
        <v>5.0</v>
      </c>
      <c r="H455" s="36">
        <v>0.2</v>
      </c>
      <c r="I455" s="37">
        <v>15.44</v>
      </c>
      <c r="J455" s="67">
        <f t="shared" si="103"/>
        <v>18.528</v>
      </c>
      <c r="K455" s="39">
        <v>15.68</v>
      </c>
      <c r="L455" s="67">
        <f t="shared" si="104"/>
        <v>18.816</v>
      </c>
    </row>
    <row r="456">
      <c r="A456" s="30">
        <v>10.0</v>
      </c>
      <c r="B456" s="47" t="s">
        <v>495</v>
      </c>
      <c r="C456" s="48"/>
      <c r="D456" s="49" t="s">
        <v>23</v>
      </c>
      <c r="E456" s="34"/>
      <c r="F456" s="100" t="s">
        <v>24</v>
      </c>
      <c r="G456" s="30">
        <v>5.0</v>
      </c>
      <c r="H456" s="36">
        <v>0.2</v>
      </c>
      <c r="I456" s="37">
        <v>15.56</v>
      </c>
      <c r="J456" s="67">
        <f t="shared" si="103"/>
        <v>18.672</v>
      </c>
      <c r="K456" s="39">
        <v>15.8</v>
      </c>
      <c r="L456" s="67">
        <f t="shared" si="104"/>
        <v>18.96</v>
      </c>
    </row>
    <row r="457">
      <c r="A457" s="100">
        <v>11.0</v>
      </c>
      <c r="B457" s="47" t="s">
        <v>496</v>
      </c>
      <c r="C457" s="48" t="s">
        <v>48</v>
      </c>
      <c r="D457" s="49" t="s">
        <v>23</v>
      </c>
      <c r="E457" s="34"/>
      <c r="F457" s="100" t="s">
        <v>24</v>
      </c>
      <c r="G457" s="30">
        <v>5.0</v>
      </c>
      <c r="H457" s="36">
        <v>0.1956</v>
      </c>
      <c r="I457" s="37"/>
      <c r="J457" s="67"/>
      <c r="K457" s="39"/>
      <c r="L457" s="67"/>
    </row>
    <row r="458">
      <c r="A458" s="100">
        <v>12.0</v>
      </c>
      <c r="B458" s="47" t="s">
        <v>497</v>
      </c>
      <c r="C458" s="48" t="s">
        <v>48</v>
      </c>
      <c r="D458" s="49" t="s">
        <v>23</v>
      </c>
      <c r="E458" s="34"/>
      <c r="F458" s="100" t="s">
        <v>24</v>
      </c>
      <c r="G458" s="30">
        <v>5.0</v>
      </c>
      <c r="H458" s="36">
        <v>0.2</v>
      </c>
      <c r="I458" s="37"/>
      <c r="J458" s="67"/>
      <c r="K458" s="39"/>
      <c r="L458" s="67"/>
    </row>
    <row r="459">
      <c r="A459" s="100">
        <v>13.0</v>
      </c>
      <c r="B459" s="47" t="s">
        <v>498</v>
      </c>
      <c r="C459" s="48" t="s">
        <v>48</v>
      </c>
      <c r="D459" s="49" t="s">
        <v>23</v>
      </c>
      <c r="E459" s="34"/>
      <c r="F459" s="100" t="s">
        <v>24</v>
      </c>
      <c r="G459" s="30">
        <v>5.0</v>
      </c>
      <c r="H459" s="36">
        <v>0.2</v>
      </c>
      <c r="I459" s="37"/>
      <c r="J459" s="67"/>
      <c r="K459" s="39"/>
      <c r="L459" s="67"/>
    </row>
    <row r="460">
      <c r="A460" s="30">
        <v>14.0</v>
      </c>
      <c r="B460" s="47" t="s">
        <v>499</v>
      </c>
      <c r="C460" s="48"/>
      <c r="D460" s="49" t="s">
        <v>23</v>
      </c>
      <c r="E460" s="34"/>
      <c r="F460" s="100" t="s">
        <v>24</v>
      </c>
      <c r="G460" s="30">
        <v>5.0</v>
      </c>
      <c r="H460" s="36">
        <v>0.2</v>
      </c>
      <c r="I460" s="37">
        <v>22.56</v>
      </c>
      <c r="J460" s="67">
        <f t="shared" ref="J460:J470" si="105">I460*1.2</f>
        <v>27.072</v>
      </c>
      <c r="K460" s="39">
        <v>22.8</v>
      </c>
      <c r="L460" s="67">
        <f>K460*1.2</f>
        <v>27.36</v>
      </c>
    </row>
    <row r="461">
      <c r="A461" s="100">
        <v>15.0</v>
      </c>
      <c r="B461" s="47" t="s">
        <v>500</v>
      </c>
      <c r="C461" s="48"/>
      <c r="D461" s="49" t="s">
        <v>23</v>
      </c>
      <c r="E461" s="34"/>
      <c r="F461" s="100" t="s">
        <v>24</v>
      </c>
      <c r="G461" s="30">
        <v>5.0</v>
      </c>
      <c r="H461" s="36">
        <v>0.2</v>
      </c>
      <c r="I461" s="37">
        <v>34.56</v>
      </c>
      <c r="J461" s="67">
        <f t="shared" si="105"/>
        <v>41.472</v>
      </c>
      <c r="K461" s="39">
        <v>34.8</v>
      </c>
      <c r="L461" s="67">
        <f t="shared" ref="L461:L464" si="106">K461*1.25</f>
        <v>43.5</v>
      </c>
    </row>
    <row r="462">
      <c r="A462" s="100">
        <v>16.0</v>
      </c>
      <c r="B462" s="47" t="s">
        <v>501</v>
      </c>
      <c r="C462" s="48"/>
      <c r="D462" s="49" t="s">
        <v>23</v>
      </c>
      <c r="E462" s="34"/>
      <c r="F462" s="100" t="s">
        <v>24</v>
      </c>
      <c r="G462" s="30">
        <v>4.0</v>
      </c>
      <c r="H462" s="36">
        <v>0.2</v>
      </c>
      <c r="I462" s="37">
        <v>32.36</v>
      </c>
      <c r="J462" s="67">
        <f t="shared" si="105"/>
        <v>38.832</v>
      </c>
      <c r="K462" s="39">
        <v>32.6</v>
      </c>
      <c r="L462" s="67">
        <f t="shared" si="106"/>
        <v>40.75</v>
      </c>
    </row>
    <row r="463">
      <c r="A463" s="100">
        <v>17.0</v>
      </c>
      <c r="B463" s="47" t="s">
        <v>502</v>
      </c>
      <c r="C463" s="41"/>
      <c r="D463" s="49" t="s">
        <v>23</v>
      </c>
      <c r="E463" s="34"/>
      <c r="F463" s="35" t="s">
        <v>27</v>
      </c>
      <c r="G463" s="30">
        <v>10.0</v>
      </c>
      <c r="H463" s="36">
        <v>0.2</v>
      </c>
      <c r="I463" s="37">
        <v>37.4</v>
      </c>
      <c r="J463" s="67">
        <f t="shared" si="105"/>
        <v>44.88</v>
      </c>
      <c r="K463" s="39">
        <v>37.64</v>
      </c>
      <c r="L463" s="67">
        <f t="shared" si="106"/>
        <v>47.05</v>
      </c>
    </row>
    <row r="464">
      <c r="A464" s="30">
        <v>18.0</v>
      </c>
      <c r="B464" s="47" t="s">
        <v>503</v>
      </c>
      <c r="C464" s="41"/>
      <c r="D464" s="49" t="s">
        <v>23</v>
      </c>
      <c r="E464" s="34"/>
      <c r="F464" s="35" t="s">
        <v>27</v>
      </c>
      <c r="G464" s="30">
        <v>10.0</v>
      </c>
      <c r="H464" s="36">
        <v>0.2</v>
      </c>
      <c r="I464" s="37">
        <v>45.76</v>
      </c>
      <c r="J464" s="67">
        <f t="shared" si="105"/>
        <v>54.912</v>
      </c>
      <c r="K464" s="39">
        <v>46.0</v>
      </c>
      <c r="L464" s="67">
        <f t="shared" si="106"/>
        <v>57.5</v>
      </c>
    </row>
    <row r="465">
      <c r="A465" s="100">
        <v>19.0</v>
      </c>
      <c r="B465" s="47" t="s">
        <v>504</v>
      </c>
      <c r="C465" s="48"/>
      <c r="D465" s="49" t="s">
        <v>23</v>
      </c>
      <c r="E465" s="34"/>
      <c r="F465" s="35" t="s">
        <v>27</v>
      </c>
      <c r="G465" s="30">
        <v>10.0</v>
      </c>
      <c r="H465" s="36">
        <v>0.2</v>
      </c>
      <c r="I465" s="37">
        <v>57.76</v>
      </c>
      <c r="J465" s="67">
        <f t="shared" si="105"/>
        <v>69.312</v>
      </c>
      <c r="K465" s="39">
        <v>58.0</v>
      </c>
      <c r="L465" s="67">
        <f t="shared" ref="L465:L470" si="107">K465*1.2</f>
        <v>69.6</v>
      </c>
    </row>
    <row r="466">
      <c r="A466" s="100">
        <v>20.0</v>
      </c>
      <c r="B466" s="47" t="s">
        <v>505</v>
      </c>
      <c r="C466" s="48"/>
      <c r="D466" s="49" t="s">
        <v>23</v>
      </c>
      <c r="E466" s="34"/>
      <c r="F466" s="35" t="s">
        <v>27</v>
      </c>
      <c r="G466" s="30">
        <v>10.0</v>
      </c>
      <c r="H466" s="36">
        <v>0.2</v>
      </c>
      <c r="I466" s="37">
        <v>46.56</v>
      </c>
      <c r="J466" s="67">
        <f t="shared" si="105"/>
        <v>55.872</v>
      </c>
      <c r="K466" s="39">
        <v>46.8</v>
      </c>
      <c r="L466" s="67">
        <f t="shared" si="107"/>
        <v>56.16</v>
      </c>
    </row>
    <row r="467">
      <c r="A467" s="100">
        <v>21.0</v>
      </c>
      <c r="B467" s="47" t="s">
        <v>506</v>
      </c>
      <c r="C467" s="48"/>
      <c r="D467" s="49" t="s">
        <v>23</v>
      </c>
      <c r="E467" s="34"/>
      <c r="F467" s="35" t="s">
        <v>27</v>
      </c>
      <c r="G467" s="30">
        <v>10.0</v>
      </c>
      <c r="H467" s="36">
        <v>0.2</v>
      </c>
      <c r="I467" s="37">
        <v>26.68</v>
      </c>
      <c r="J467" s="67">
        <f t="shared" si="105"/>
        <v>32.016</v>
      </c>
      <c r="K467" s="39">
        <v>26.8</v>
      </c>
      <c r="L467" s="67">
        <f t="shared" si="107"/>
        <v>32.16</v>
      </c>
    </row>
    <row r="468">
      <c r="A468" s="30">
        <v>22.0</v>
      </c>
      <c r="B468" s="47" t="s">
        <v>507</v>
      </c>
      <c r="C468" s="48"/>
      <c r="D468" s="49" t="s">
        <v>23</v>
      </c>
      <c r="E468" s="34"/>
      <c r="F468" s="35" t="s">
        <v>27</v>
      </c>
      <c r="G468" s="30">
        <v>10.0</v>
      </c>
      <c r="H468" s="36">
        <v>0.2</v>
      </c>
      <c r="I468" s="37">
        <v>38.56</v>
      </c>
      <c r="J468" s="67">
        <f t="shared" si="105"/>
        <v>46.272</v>
      </c>
      <c r="K468" s="39">
        <v>38.8</v>
      </c>
      <c r="L468" s="67">
        <f t="shared" si="107"/>
        <v>46.56</v>
      </c>
    </row>
    <row r="469">
      <c r="A469" s="100">
        <v>23.0</v>
      </c>
      <c r="B469" s="47" t="s">
        <v>508</v>
      </c>
      <c r="C469" s="52" t="s">
        <v>153</v>
      </c>
      <c r="D469" s="49" t="s">
        <v>23</v>
      </c>
      <c r="E469" s="34"/>
      <c r="F469" s="35" t="s">
        <v>27</v>
      </c>
      <c r="G469" s="30">
        <v>10.0</v>
      </c>
      <c r="H469" s="36">
        <v>0.2</v>
      </c>
      <c r="I469" s="37">
        <v>47.76</v>
      </c>
      <c r="J469" s="67">
        <f t="shared" si="105"/>
        <v>57.312</v>
      </c>
      <c r="K469" s="39">
        <v>48.0</v>
      </c>
      <c r="L469" s="67">
        <f t="shared" si="107"/>
        <v>57.6</v>
      </c>
    </row>
    <row r="470">
      <c r="A470" s="30">
        <v>24.0</v>
      </c>
      <c r="B470" s="47" t="s">
        <v>509</v>
      </c>
      <c r="C470" s="41"/>
      <c r="D470" s="49" t="s">
        <v>23</v>
      </c>
      <c r="E470" s="34"/>
      <c r="F470" s="35" t="s">
        <v>27</v>
      </c>
      <c r="G470" s="30">
        <v>10.0</v>
      </c>
      <c r="H470" s="36">
        <v>0.2</v>
      </c>
      <c r="I470" s="37">
        <v>38.56</v>
      </c>
      <c r="J470" s="67">
        <f t="shared" si="105"/>
        <v>46.272</v>
      </c>
      <c r="K470" s="39">
        <v>38.8</v>
      </c>
      <c r="L470" s="67">
        <f t="shared" si="107"/>
        <v>46.56</v>
      </c>
    </row>
    <row r="471" ht="12.75" customHeight="1">
      <c r="A471" s="2"/>
      <c r="C471" s="104"/>
      <c r="D471" s="105"/>
      <c r="E471" s="105"/>
      <c r="F471" s="2"/>
      <c r="G471" s="2"/>
      <c r="H471" s="2"/>
      <c r="I471" s="2"/>
      <c r="J471" s="2"/>
      <c r="K471" s="2"/>
      <c r="L471" s="2"/>
    </row>
    <row r="472" ht="12.75" customHeight="1">
      <c r="A472" s="2"/>
      <c r="C472" s="104"/>
      <c r="D472" s="105"/>
      <c r="E472" s="105"/>
      <c r="F472" s="2"/>
      <c r="G472" s="2"/>
      <c r="H472" s="2"/>
      <c r="I472" s="2"/>
      <c r="J472" s="2"/>
      <c r="K472" s="2"/>
      <c r="L472" s="2"/>
    </row>
    <row r="473" ht="12.75" customHeight="1">
      <c r="A473" s="2"/>
      <c r="C473" s="104"/>
      <c r="D473" s="105"/>
      <c r="E473" s="105"/>
      <c r="F473" s="2"/>
      <c r="G473" s="2"/>
      <c r="H473" s="2"/>
      <c r="I473" s="2"/>
      <c r="J473" s="2"/>
      <c r="K473" s="2"/>
      <c r="L473" s="2"/>
    </row>
    <row r="474" ht="12.75" customHeight="1">
      <c r="A474" s="2"/>
      <c r="C474" s="104"/>
      <c r="D474" s="105"/>
      <c r="E474" s="105"/>
      <c r="F474" s="2"/>
      <c r="G474" s="2"/>
      <c r="H474" s="2"/>
      <c r="I474" s="2"/>
      <c r="J474" s="2"/>
      <c r="K474" s="2"/>
      <c r="L474" s="2"/>
    </row>
    <row r="475" ht="12.75" customHeight="1">
      <c r="A475" s="2"/>
      <c r="C475" s="104"/>
      <c r="D475" s="105"/>
      <c r="E475" s="105"/>
      <c r="F475" s="2"/>
      <c r="G475" s="2"/>
      <c r="H475" s="2"/>
      <c r="I475" s="2"/>
      <c r="J475" s="2"/>
      <c r="K475" s="2"/>
      <c r="L475" s="2"/>
    </row>
    <row r="476" ht="12.75" customHeight="1">
      <c r="A476" s="2"/>
      <c r="C476" s="104"/>
      <c r="D476" s="105"/>
      <c r="E476" s="105"/>
      <c r="F476" s="2"/>
      <c r="G476" s="2"/>
      <c r="H476" s="2"/>
      <c r="I476" s="2"/>
      <c r="J476" s="2"/>
      <c r="K476" s="2"/>
      <c r="L476" s="2"/>
    </row>
    <row r="477" ht="12.75" customHeight="1">
      <c r="A477" s="2"/>
      <c r="C477" s="104"/>
      <c r="D477" s="105"/>
      <c r="E477" s="105"/>
      <c r="F477" s="2"/>
      <c r="G477" s="2"/>
      <c r="H477" s="2"/>
      <c r="I477" s="2"/>
      <c r="J477" s="2"/>
      <c r="K477" s="2"/>
      <c r="L477" s="2"/>
    </row>
    <row r="478" ht="12.75" customHeight="1">
      <c r="A478" s="2"/>
      <c r="C478" s="104"/>
      <c r="D478" s="105"/>
      <c r="E478" s="105"/>
      <c r="F478" s="2"/>
      <c r="G478" s="2"/>
      <c r="H478" s="2"/>
      <c r="I478" s="2"/>
      <c r="J478" s="2"/>
      <c r="K478" s="2"/>
      <c r="L478" s="2"/>
    </row>
    <row r="479" ht="12.75" customHeight="1">
      <c r="A479" s="2"/>
      <c r="C479" s="104"/>
      <c r="D479" s="105"/>
      <c r="E479" s="105"/>
      <c r="F479" s="2"/>
      <c r="G479" s="2"/>
      <c r="H479" s="2"/>
      <c r="I479" s="2"/>
      <c r="J479" s="2"/>
      <c r="K479" s="2"/>
      <c r="L479" s="2"/>
    </row>
    <row r="480" ht="12.75" customHeight="1">
      <c r="A480" s="2"/>
      <c r="C480" s="104"/>
      <c r="D480" s="105"/>
      <c r="E480" s="105"/>
      <c r="F480" s="2"/>
      <c r="G480" s="2"/>
      <c r="H480" s="2"/>
      <c r="I480" s="2"/>
      <c r="J480" s="2"/>
      <c r="K480" s="2"/>
      <c r="L480" s="2"/>
    </row>
    <row r="481" ht="12.75" customHeight="1">
      <c r="A481" s="2"/>
      <c r="C481" s="104"/>
      <c r="D481" s="105"/>
      <c r="E481" s="105"/>
      <c r="F481" s="2"/>
      <c r="G481" s="2"/>
      <c r="H481" s="2"/>
      <c r="I481" s="2"/>
      <c r="J481" s="2"/>
      <c r="K481" s="2"/>
      <c r="L481" s="2"/>
    </row>
    <row r="482" ht="12.75" customHeight="1">
      <c r="A482" s="2"/>
      <c r="C482" s="104"/>
      <c r="D482" s="105"/>
      <c r="E482" s="105"/>
      <c r="F482" s="2"/>
      <c r="G482" s="2"/>
      <c r="H482" s="2"/>
      <c r="I482" s="2"/>
      <c r="J482" s="2"/>
      <c r="K482" s="2"/>
      <c r="L482" s="2"/>
    </row>
    <row r="483" ht="12.75" customHeight="1">
      <c r="A483" s="2"/>
      <c r="C483" s="104"/>
      <c r="D483" s="105"/>
      <c r="E483" s="105"/>
      <c r="F483" s="2"/>
      <c r="G483" s="2"/>
      <c r="H483" s="2"/>
      <c r="I483" s="2"/>
      <c r="J483" s="2"/>
      <c r="K483" s="2"/>
      <c r="L483" s="2"/>
    </row>
    <row r="484" ht="12.75" customHeight="1">
      <c r="A484" s="2"/>
      <c r="C484" s="104"/>
      <c r="D484" s="105"/>
      <c r="E484" s="105"/>
      <c r="F484" s="2"/>
      <c r="G484" s="2"/>
      <c r="H484" s="2"/>
      <c r="I484" s="2"/>
      <c r="J484" s="2"/>
      <c r="K484" s="2"/>
      <c r="L484" s="2"/>
    </row>
    <row r="485" ht="12.75" customHeight="1">
      <c r="A485" s="2"/>
      <c r="C485" s="104"/>
      <c r="D485" s="105"/>
      <c r="E485" s="105"/>
      <c r="F485" s="2"/>
      <c r="G485" s="2"/>
      <c r="H485" s="2"/>
      <c r="I485" s="2"/>
      <c r="J485" s="2"/>
      <c r="K485" s="2"/>
      <c r="L485" s="2"/>
    </row>
    <row r="486" ht="12.75" customHeight="1">
      <c r="A486" s="2"/>
      <c r="C486" s="104"/>
      <c r="D486" s="105"/>
      <c r="E486" s="105"/>
      <c r="F486" s="2"/>
      <c r="G486" s="2"/>
      <c r="H486" s="2"/>
      <c r="I486" s="2"/>
      <c r="J486" s="2"/>
      <c r="K486" s="2"/>
      <c r="L486" s="2"/>
    </row>
    <row r="487" ht="12.75" customHeight="1">
      <c r="A487" s="2"/>
      <c r="C487" s="104"/>
      <c r="D487" s="105"/>
      <c r="E487" s="105"/>
      <c r="F487" s="2"/>
      <c r="G487" s="2"/>
      <c r="H487" s="2"/>
      <c r="I487" s="2"/>
      <c r="J487" s="2"/>
      <c r="K487" s="2"/>
      <c r="L487" s="2"/>
    </row>
    <row r="488" ht="12.75" customHeight="1">
      <c r="A488" s="2"/>
      <c r="C488" s="104"/>
      <c r="D488" s="105"/>
      <c r="E488" s="105"/>
      <c r="F488" s="2"/>
      <c r="G488" s="2"/>
      <c r="H488" s="2"/>
      <c r="I488" s="2"/>
      <c r="J488" s="2"/>
      <c r="K488" s="2"/>
      <c r="L488" s="2"/>
    </row>
    <row r="489" ht="12.75" customHeight="1">
      <c r="A489" s="2"/>
      <c r="C489" s="104"/>
      <c r="D489" s="105"/>
      <c r="E489" s="105"/>
      <c r="F489" s="2"/>
      <c r="G489" s="2"/>
      <c r="H489" s="2"/>
      <c r="I489" s="2"/>
      <c r="J489" s="2"/>
      <c r="K489" s="2"/>
      <c r="L489" s="2"/>
    </row>
    <row r="490" ht="12.75" customHeight="1">
      <c r="A490" s="2"/>
      <c r="C490" s="104"/>
      <c r="D490" s="105"/>
      <c r="E490" s="105"/>
      <c r="F490" s="2"/>
      <c r="G490" s="2"/>
      <c r="H490" s="2"/>
      <c r="I490" s="2"/>
      <c r="J490" s="2"/>
      <c r="K490" s="2"/>
      <c r="L490" s="2"/>
    </row>
    <row r="491" ht="12.75" customHeight="1">
      <c r="A491" s="2"/>
      <c r="C491" s="104"/>
      <c r="D491" s="105"/>
      <c r="E491" s="105"/>
      <c r="F491" s="2"/>
      <c r="G491" s="2"/>
      <c r="H491" s="2"/>
      <c r="I491" s="2"/>
      <c r="J491" s="2"/>
      <c r="K491" s="2"/>
      <c r="L491" s="2"/>
    </row>
    <row r="492" ht="12.75" customHeight="1">
      <c r="A492" s="2"/>
      <c r="C492" s="104"/>
      <c r="D492" s="105"/>
      <c r="E492" s="105"/>
      <c r="F492" s="2"/>
      <c r="G492" s="2"/>
      <c r="H492" s="2"/>
      <c r="I492" s="2"/>
      <c r="J492" s="2"/>
      <c r="K492" s="2"/>
      <c r="L492" s="2"/>
    </row>
    <row r="493" ht="12.75" customHeight="1">
      <c r="A493" s="2"/>
      <c r="C493" s="104"/>
      <c r="D493" s="105"/>
      <c r="E493" s="105"/>
      <c r="F493" s="2"/>
      <c r="G493" s="2"/>
      <c r="H493" s="2"/>
      <c r="I493" s="2"/>
      <c r="J493" s="2"/>
      <c r="K493" s="2"/>
      <c r="L493" s="2"/>
    </row>
    <row r="494" ht="12.75" customHeight="1">
      <c r="A494" s="2"/>
      <c r="C494" s="104"/>
      <c r="D494" s="105"/>
      <c r="E494" s="105"/>
      <c r="F494" s="2"/>
      <c r="G494" s="2"/>
      <c r="H494" s="2"/>
      <c r="I494" s="2"/>
      <c r="J494" s="2"/>
      <c r="K494" s="2"/>
      <c r="L494" s="2"/>
    </row>
    <row r="495" ht="12.75" customHeight="1">
      <c r="A495" s="2"/>
      <c r="C495" s="104"/>
      <c r="D495" s="105"/>
      <c r="E495" s="105"/>
      <c r="F495" s="2"/>
      <c r="G495" s="2"/>
      <c r="H495" s="2"/>
      <c r="I495" s="2"/>
      <c r="J495" s="2"/>
      <c r="K495" s="2"/>
      <c r="L495" s="2"/>
    </row>
    <row r="496" ht="12.75" customHeight="1">
      <c r="A496" s="2"/>
      <c r="C496" s="104"/>
      <c r="D496" s="105"/>
      <c r="E496" s="105"/>
      <c r="F496" s="2"/>
      <c r="G496" s="2"/>
      <c r="H496" s="2"/>
      <c r="I496" s="2"/>
      <c r="J496" s="2"/>
      <c r="K496" s="2"/>
      <c r="L496" s="2"/>
    </row>
    <row r="497" ht="12.75" customHeight="1">
      <c r="A497" s="2"/>
      <c r="C497" s="104"/>
      <c r="D497" s="105"/>
      <c r="E497" s="105"/>
      <c r="F497" s="2"/>
      <c r="G497" s="2"/>
      <c r="H497" s="2"/>
      <c r="I497" s="2"/>
      <c r="J497" s="2"/>
      <c r="K497" s="2"/>
      <c r="L497" s="2"/>
    </row>
    <row r="498" ht="12.75" customHeight="1">
      <c r="A498" s="2"/>
      <c r="C498" s="104"/>
      <c r="D498" s="105"/>
      <c r="E498" s="105"/>
      <c r="F498" s="2"/>
      <c r="G498" s="2"/>
      <c r="H498" s="2"/>
      <c r="I498" s="2"/>
      <c r="J498" s="2"/>
      <c r="K498" s="2"/>
      <c r="L498" s="2"/>
    </row>
    <row r="499" ht="12.75" customHeight="1">
      <c r="A499" s="2"/>
      <c r="C499" s="104"/>
      <c r="D499" s="105"/>
      <c r="E499" s="105"/>
      <c r="F499" s="2"/>
      <c r="G499" s="2"/>
      <c r="H499" s="2"/>
      <c r="I499" s="2"/>
      <c r="J499" s="2"/>
      <c r="K499" s="2"/>
      <c r="L499" s="2"/>
    </row>
    <row r="500" ht="12.75" customHeight="1">
      <c r="A500" s="2"/>
      <c r="C500" s="104"/>
      <c r="D500" s="105"/>
      <c r="E500" s="105"/>
      <c r="F500" s="2"/>
      <c r="G500" s="2"/>
      <c r="H500" s="2"/>
      <c r="I500" s="2"/>
      <c r="J500" s="2"/>
      <c r="K500" s="2"/>
      <c r="L500" s="2"/>
    </row>
    <row r="501" ht="12.75" customHeight="1">
      <c r="A501" s="2"/>
      <c r="C501" s="104"/>
      <c r="D501" s="105"/>
      <c r="E501" s="105"/>
      <c r="F501" s="2"/>
      <c r="G501" s="2"/>
      <c r="H501" s="2"/>
      <c r="I501" s="2"/>
      <c r="J501" s="2"/>
      <c r="K501" s="2"/>
      <c r="L501" s="2"/>
    </row>
    <row r="502" ht="12.75" customHeight="1">
      <c r="A502" s="2"/>
      <c r="C502" s="104"/>
      <c r="D502" s="105"/>
      <c r="E502" s="105"/>
      <c r="F502" s="2"/>
      <c r="G502" s="2"/>
      <c r="H502" s="2"/>
      <c r="I502" s="2"/>
      <c r="J502" s="2"/>
      <c r="K502" s="2"/>
      <c r="L502" s="2"/>
    </row>
    <row r="503" ht="12.75" customHeight="1">
      <c r="A503" s="2"/>
      <c r="C503" s="104"/>
      <c r="D503" s="105"/>
      <c r="E503" s="105"/>
      <c r="F503" s="2"/>
      <c r="G503" s="2"/>
      <c r="H503" s="2"/>
      <c r="I503" s="2"/>
      <c r="J503" s="2"/>
      <c r="K503" s="2"/>
      <c r="L503" s="2"/>
    </row>
    <row r="504" ht="12.75" customHeight="1">
      <c r="A504" s="2"/>
      <c r="C504" s="104"/>
      <c r="D504" s="105"/>
      <c r="E504" s="105"/>
      <c r="F504" s="2"/>
      <c r="G504" s="2"/>
      <c r="H504" s="2"/>
      <c r="I504" s="2"/>
      <c r="J504" s="2"/>
      <c r="K504" s="2"/>
      <c r="L504" s="2"/>
    </row>
    <row r="505" ht="12.75" customHeight="1">
      <c r="A505" s="2"/>
      <c r="C505" s="104"/>
      <c r="D505" s="105"/>
      <c r="E505" s="105"/>
      <c r="F505" s="2"/>
      <c r="G505" s="2"/>
      <c r="H505" s="2"/>
      <c r="I505" s="2"/>
      <c r="J505" s="2"/>
      <c r="K505" s="2"/>
      <c r="L505" s="2"/>
    </row>
    <row r="506" ht="12.75" customHeight="1">
      <c r="A506" s="2"/>
      <c r="C506" s="104"/>
      <c r="D506" s="105"/>
      <c r="E506" s="105"/>
      <c r="F506" s="2"/>
      <c r="G506" s="2"/>
      <c r="H506" s="2"/>
      <c r="I506" s="2"/>
      <c r="J506" s="2"/>
      <c r="K506" s="2"/>
      <c r="L506" s="2"/>
    </row>
    <row r="507" ht="12.75" customHeight="1">
      <c r="A507" s="2"/>
      <c r="C507" s="104"/>
      <c r="D507" s="105"/>
      <c r="E507" s="105"/>
      <c r="F507" s="2"/>
      <c r="G507" s="2"/>
      <c r="H507" s="2"/>
      <c r="I507" s="2"/>
      <c r="J507" s="2"/>
      <c r="K507" s="2"/>
      <c r="L507" s="2"/>
    </row>
    <row r="508" ht="12.75" customHeight="1">
      <c r="A508" s="2"/>
      <c r="C508" s="104"/>
      <c r="D508" s="105"/>
      <c r="E508" s="105"/>
      <c r="F508" s="2"/>
      <c r="G508" s="2"/>
      <c r="H508" s="2"/>
      <c r="I508" s="2"/>
      <c r="J508" s="2"/>
      <c r="K508" s="2"/>
      <c r="L508" s="2"/>
    </row>
    <row r="509" ht="12.75" customHeight="1">
      <c r="A509" s="2"/>
      <c r="C509" s="104"/>
      <c r="D509" s="105"/>
      <c r="E509" s="105"/>
      <c r="F509" s="2"/>
      <c r="G509" s="2"/>
      <c r="H509" s="2"/>
      <c r="I509" s="2"/>
      <c r="J509" s="2"/>
      <c r="K509" s="2"/>
      <c r="L509" s="2"/>
    </row>
    <row r="510" ht="12.75" customHeight="1">
      <c r="A510" s="2"/>
      <c r="C510" s="104"/>
      <c r="D510" s="105"/>
      <c r="E510" s="105"/>
      <c r="F510" s="2"/>
      <c r="G510" s="2"/>
      <c r="H510" s="2"/>
      <c r="I510" s="2"/>
      <c r="J510" s="2"/>
      <c r="K510" s="2"/>
      <c r="L510" s="2"/>
    </row>
    <row r="511" ht="12.75" customHeight="1">
      <c r="A511" s="2"/>
      <c r="C511" s="104"/>
      <c r="D511" s="105"/>
      <c r="E511" s="105"/>
      <c r="F511" s="2"/>
      <c r="G511" s="2"/>
      <c r="H511" s="2"/>
      <c r="I511" s="2"/>
      <c r="J511" s="2"/>
      <c r="K511" s="2"/>
      <c r="L511" s="2"/>
    </row>
    <row r="512" ht="12.75" customHeight="1">
      <c r="A512" s="2"/>
      <c r="C512" s="104"/>
      <c r="D512" s="105"/>
      <c r="E512" s="105"/>
      <c r="F512" s="2"/>
      <c r="G512" s="2"/>
      <c r="H512" s="2"/>
      <c r="I512" s="2"/>
      <c r="J512" s="2"/>
      <c r="K512" s="2"/>
      <c r="L512" s="2"/>
    </row>
    <row r="513" ht="12.75" customHeight="1">
      <c r="A513" s="2"/>
      <c r="C513" s="104"/>
      <c r="D513" s="105"/>
      <c r="E513" s="105"/>
      <c r="F513" s="2"/>
      <c r="G513" s="2"/>
      <c r="H513" s="2"/>
      <c r="I513" s="2"/>
      <c r="J513" s="2"/>
      <c r="K513" s="2"/>
      <c r="L513" s="2"/>
    </row>
    <row r="514" ht="12.75" customHeight="1">
      <c r="A514" s="2"/>
      <c r="C514" s="104"/>
      <c r="D514" s="105"/>
      <c r="E514" s="105"/>
      <c r="F514" s="2"/>
      <c r="G514" s="2"/>
      <c r="H514" s="2"/>
      <c r="I514" s="2"/>
      <c r="J514" s="2"/>
      <c r="K514" s="2"/>
      <c r="L514" s="2"/>
    </row>
    <row r="515" ht="12.75" customHeight="1">
      <c r="A515" s="2"/>
      <c r="C515" s="104"/>
      <c r="D515" s="105"/>
      <c r="E515" s="105"/>
      <c r="F515" s="2"/>
      <c r="G515" s="2"/>
      <c r="H515" s="2"/>
      <c r="I515" s="2"/>
      <c r="J515" s="2"/>
      <c r="K515" s="2"/>
      <c r="L515" s="2"/>
    </row>
    <row r="516" ht="12.75" customHeight="1">
      <c r="A516" s="2"/>
      <c r="C516" s="104"/>
      <c r="D516" s="105"/>
      <c r="E516" s="105"/>
      <c r="F516" s="2"/>
      <c r="G516" s="2"/>
      <c r="H516" s="2"/>
      <c r="I516" s="2"/>
      <c r="J516" s="2"/>
      <c r="K516" s="2"/>
      <c r="L516" s="2"/>
    </row>
    <row r="517" ht="12.75" customHeight="1">
      <c r="A517" s="2"/>
      <c r="C517" s="104"/>
      <c r="D517" s="105"/>
      <c r="E517" s="105"/>
      <c r="F517" s="2"/>
      <c r="G517" s="2"/>
      <c r="H517" s="2"/>
      <c r="I517" s="2"/>
      <c r="J517" s="2"/>
      <c r="K517" s="2"/>
      <c r="L517" s="2"/>
    </row>
    <row r="518" ht="12.75" customHeight="1">
      <c r="A518" s="2"/>
      <c r="C518" s="104"/>
      <c r="D518" s="105"/>
      <c r="E518" s="105"/>
      <c r="F518" s="2"/>
      <c r="G518" s="2"/>
      <c r="H518" s="2"/>
      <c r="I518" s="2"/>
      <c r="J518" s="2"/>
      <c r="K518" s="2"/>
      <c r="L518" s="2"/>
    </row>
    <row r="519" ht="12.75" customHeight="1">
      <c r="A519" s="2"/>
      <c r="C519" s="104"/>
      <c r="D519" s="105"/>
      <c r="E519" s="105"/>
      <c r="F519" s="2"/>
      <c r="G519" s="2"/>
      <c r="H519" s="2"/>
      <c r="I519" s="2"/>
      <c r="J519" s="2"/>
      <c r="K519" s="2"/>
      <c r="L519" s="2"/>
    </row>
    <row r="520" ht="12.75" customHeight="1">
      <c r="A520" s="2"/>
      <c r="C520" s="104"/>
      <c r="D520" s="105"/>
      <c r="E520" s="105"/>
      <c r="F520" s="2"/>
      <c r="G520" s="2"/>
      <c r="H520" s="2"/>
      <c r="I520" s="2"/>
      <c r="J520" s="2"/>
      <c r="K520" s="2"/>
      <c r="L520" s="2"/>
    </row>
    <row r="521" ht="12.75" customHeight="1">
      <c r="A521" s="2"/>
      <c r="C521" s="104"/>
      <c r="D521" s="105"/>
      <c r="E521" s="105"/>
      <c r="F521" s="2"/>
      <c r="G521" s="2"/>
      <c r="H521" s="2"/>
      <c r="I521" s="2"/>
      <c r="J521" s="2"/>
      <c r="K521" s="2"/>
      <c r="L521" s="2"/>
    </row>
    <row r="522" ht="12.75" customHeight="1">
      <c r="A522" s="2"/>
      <c r="C522" s="104"/>
      <c r="D522" s="105"/>
      <c r="E522" s="105"/>
      <c r="F522" s="2"/>
      <c r="G522" s="2"/>
      <c r="H522" s="2"/>
      <c r="I522" s="2"/>
      <c r="J522" s="2"/>
      <c r="K522" s="2"/>
      <c r="L522" s="2"/>
    </row>
    <row r="523" ht="12.75" customHeight="1">
      <c r="A523" s="2"/>
      <c r="C523" s="104"/>
      <c r="D523" s="105"/>
      <c r="E523" s="105"/>
      <c r="F523" s="2"/>
      <c r="G523" s="2"/>
      <c r="H523" s="2"/>
      <c r="I523" s="2"/>
      <c r="J523" s="2"/>
      <c r="K523" s="2"/>
      <c r="L523" s="2"/>
    </row>
    <row r="524" ht="12.75" customHeight="1">
      <c r="A524" s="2"/>
      <c r="C524" s="104"/>
      <c r="D524" s="105"/>
      <c r="E524" s="105"/>
      <c r="F524" s="2"/>
      <c r="G524" s="2"/>
      <c r="H524" s="2"/>
      <c r="I524" s="2"/>
      <c r="J524" s="2"/>
      <c r="K524" s="2"/>
      <c r="L524" s="2"/>
    </row>
    <row r="525" ht="12.75" customHeight="1">
      <c r="A525" s="2"/>
      <c r="C525" s="104"/>
      <c r="D525" s="105"/>
      <c r="E525" s="105"/>
      <c r="F525" s="2"/>
      <c r="G525" s="2"/>
      <c r="H525" s="2"/>
      <c r="I525" s="2"/>
      <c r="J525" s="2"/>
      <c r="K525" s="2"/>
      <c r="L525" s="2"/>
    </row>
    <row r="526" ht="12.75" customHeight="1">
      <c r="A526" s="2"/>
      <c r="C526" s="104"/>
      <c r="D526" s="105"/>
      <c r="E526" s="105"/>
      <c r="F526" s="2"/>
      <c r="G526" s="2"/>
      <c r="H526" s="2"/>
      <c r="I526" s="2"/>
      <c r="J526" s="2"/>
      <c r="K526" s="2"/>
      <c r="L526" s="2"/>
    </row>
    <row r="527" ht="12.75" customHeight="1">
      <c r="A527" s="2"/>
      <c r="C527" s="104"/>
      <c r="D527" s="105"/>
      <c r="E527" s="105"/>
      <c r="F527" s="2"/>
      <c r="G527" s="2"/>
      <c r="H527" s="2"/>
      <c r="I527" s="2"/>
      <c r="J527" s="2"/>
      <c r="K527" s="2"/>
      <c r="L527" s="2"/>
    </row>
    <row r="528" ht="12.75" customHeight="1">
      <c r="A528" s="2"/>
      <c r="C528" s="104"/>
      <c r="D528" s="105"/>
      <c r="E528" s="105"/>
      <c r="F528" s="2"/>
      <c r="G528" s="2"/>
      <c r="H528" s="2"/>
      <c r="I528" s="2"/>
      <c r="J528" s="2"/>
      <c r="K528" s="2"/>
      <c r="L528" s="2"/>
    </row>
    <row r="529" ht="12.75" customHeight="1">
      <c r="A529" s="2"/>
      <c r="C529" s="104"/>
      <c r="D529" s="105"/>
      <c r="E529" s="105"/>
      <c r="F529" s="2"/>
      <c r="G529" s="2"/>
      <c r="H529" s="2"/>
      <c r="I529" s="2"/>
      <c r="J529" s="2"/>
      <c r="K529" s="2"/>
      <c r="L529" s="2"/>
    </row>
    <row r="530" ht="12.75" customHeight="1">
      <c r="A530" s="2"/>
      <c r="C530" s="104"/>
      <c r="D530" s="105"/>
      <c r="E530" s="105"/>
      <c r="F530" s="2"/>
      <c r="G530" s="2"/>
      <c r="H530" s="2"/>
      <c r="I530" s="2"/>
      <c r="J530" s="2"/>
      <c r="K530" s="2"/>
      <c r="L530" s="2"/>
    </row>
    <row r="531" ht="12.75" customHeight="1">
      <c r="A531" s="2"/>
      <c r="C531" s="104"/>
      <c r="D531" s="105"/>
      <c r="E531" s="105"/>
      <c r="F531" s="2"/>
      <c r="G531" s="2"/>
      <c r="H531" s="2"/>
      <c r="I531" s="2"/>
      <c r="J531" s="2"/>
      <c r="K531" s="2"/>
      <c r="L531" s="2"/>
    </row>
    <row r="532" ht="12.75" customHeight="1">
      <c r="A532" s="2"/>
      <c r="C532" s="104"/>
      <c r="D532" s="105"/>
      <c r="E532" s="105"/>
      <c r="F532" s="2"/>
      <c r="G532" s="2"/>
      <c r="H532" s="2"/>
      <c r="I532" s="2"/>
      <c r="J532" s="2"/>
      <c r="K532" s="2"/>
      <c r="L532" s="2"/>
    </row>
    <row r="533" ht="12.75" customHeight="1">
      <c r="A533" s="2"/>
      <c r="C533" s="104"/>
      <c r="D533" s="105"/>
      <c r="E533" s="105"/>
      <c r="F533" s="2"/>
      <c r="G533" s="2"/>
      <c r="H533" s="2"/>
      <c r="I533" s="2"/>
      <c r="J533" s="2"/>
      <c r="K533" s="2"/>
      <c r="L533" s="2"/>
    </row>
    <row r="534" ht="12.75" customHeight="1">
      <c r="A534" s="2"/>
      <c r="C534" s="104"/>
      <c r="D534" s="105"/>
      <c r="E534" s="105"/>
      <c r="F534" s="2"/>
      <c r="G534" s="2"/>
      <c r="H534" s="2"/>
      <c r="I534" s="2"/>
      <c r="J534" s="2"/>
      <c r="K534" s="2"/>
      <c r="L534" s="2"/>
    </row>
    <row r="535" ht="12.75" customHeight="1">
      <c r="A535" s="2"/>
      <c r="C535" s="104"/>
      <c r="D535" s="105"/>
      <c r="E535" s="105"/>
      <c r="F535" s="2"/>
      <c r="G535" s="2"/>
      <c r="H535" s="2"/>
      <c r="I535" s="2"/>
      <c r="J535" s="2"/>
      <c r="K535" s="2"/>
      <c r="L535" s="2"/>
    </row>
    <row r="536" ht="12.75" customHeight="1">
      <c r="A536" s="2"/>
      <c r="C536" s="104"/>
      <c r="D536" s="105"/>
      <c r="E536" s="105"/>
      <c r="F536" s="2"/>
      <c r="G536" s="2"/>
      <c r="H536" s="2"/>
      <c r="I536" s="2"/>
      <c r="J536" s="2"/>
      <c r="K536" s="2"/>
      <c r="L536" s="2"/>
    </row>
    <row r="537" ht="12.75" customHeight="1">
      <c r="A537" s="2"/>
      <c r="C537" s="104"/>
      <c r="D537" s="105"/>
      <c r="E537" s="105"/>
      <c r="F537" s="2"/>
      <c r="G537" s="2"/>
      <c r="H537" s="2"/>
      <c r="I537" s="2"/>
      <c r="J537" s="2"/>
      <c r="K537" s="2"/>
      <c r="L537" s="2"/>
    </row>
    <row r="538" ht="12.75" customHeight="1">
      <c r="A538" s="2"/>
      <c r="C538" s="104"/>
      <c r="D538" s="105"/>
      <c r="E538" s="105"/>
      <c r="F538" s="2"/>
      <c r="G538" s="2"/>
      <c r="H538" s="2"/>
      <c r="I538" s="2"/>
      <c r="J538" s="2"/>
      <c r="K538" s="2"/>
      <c r="L538" s="2"/>
    </row>
    <row r="539" ht="12.75" customHeight="1">
      <c r="A539" s="2"/>
      <c r="C539" s="104"/>
      <c r="D539" s="105"/>
      <c r="E539" s="105"/>
      <c r="F539" s="2"/>
      <c r="G539" s="2"/>
      <c r="H539" s="2"/>
      <c r="I539" s="2"/>
      <c r="J539" s="2"/>
      <c r="K539" s="2"/>
      <c r="L539" s="2"/>
    </row>
    <row r="540" ht="12.75" customHeight="1">
      <c r="A540" s="2"/>
      <c r="C540" s="104"/>
      <c r="D540" s="105"/>
      <c r="E540" s="105"/>
      <c r="F540" s="2"/>
      <c r="G540" s="2"/>
      <c r="H540" s="2"/>
      <c r="I540" s="2"/>
      <c r="J540" s="2"/>
      <c r="K540" s="2"/>
      <c r="L540" s="2"/>
    </row>
    <row r="541" ht="12.75" customHeight="1">
      <c r="A541" s="2"/>
      <c r="C541" s="104"/>
      <c r="D541" s="105"/>
      <c r="E541" s="105"/>
      <c r="F541" s="2"/>
      <c r="G541" s="2"/>
      <c r="H541" s="2"/>
      <c r="I541" s="2"/>
      <c r="J541" s="2"/>
      <c r="K541" s="2"/>
      <c r="L541" s="2"/>
    </row>
    <row r="542" ht="12.75" customHeight="1">
      <c r="A542" s="2"/>
      <c r="C542" s="104"/>
      <c r="D542" s="105"/>
      <c r="E542" s="105"/>
      <c r="F542" s="2"/>
      <c r="G542" s="2"/>
      <c r="H542" s="2"/>
      <c r="I542" s="2"/>
      <c r="J542" s="2"/>
      <c r="K542" s="2"/>
      <c r="L542" s="2"/>
    </row>
    <row r="543" ht="12.75" customHeight="1">
      <c r="A543" s="2"/>
      <c r="C543" s="104"/>
      <c r="D543" s="105"/>
      <c r="E543" s="105"/>
      <c r="F543" s="2"/>
      <c r="G543" s="2"/>
      <c r="H543" s="2"/>
      <c r="I543" s="2"/>
      <c r="J543" s="2"/>
      <c r="K543" s="2"/>
      <c r="L543" s="2"/>
    </row>
    <row r="544" ht="12.75" customHeight="1">
      <c r="A544" s="2"/>
      <c r="C544" s="104"/>
      <c r="D544" s="105"/>
      <c r="E544" s="105"/>
      <c r="F544" s="2"/>
      <c r="G544" s="2"/>
      <c r="H544" s="2"/>
      <c r="I544" s="2"/>
      <c r="J544" s="2"/>
      <c r="K544" s="2"/>
      <c r="L544" s="2"/>
    </row>
    <row r="545" ht="12.75" customHeight="1">
      <c r="A545" s="2"/>
      <c r="C545" s="104"/>
      <c r="D545" s="105"/>
      <c r="E545" s="105"/>
      <c r="F545" s="2"/>
      <c r="G545" s="2"/>
      <c r="H545" s="2"/>
      <c r="I545" s="2"/>
      <c r="J545" s="2"/>
      <c r="K545" s="2"/>
      <c r="L545" s="2"/>
    </row>
    <row r="546" ht="12.75" customHeight="1">
      <c r="A546" s="2"/>
      <c r="C546" s="104"/>
      <c r="D546" s="105"/>
      <c r="E546" s="105"/>
      <c r="F546" s="2"/>
      <c r="G546" s="2"/>
      <c r="H546" s="2"/>
      <c r="I546" s="2"/>
      <c r="J546" s="2"/>
      <c r="K546" s="2"/>
      <c r="L546" s="2"/>
    </row>
    <row r="547" ht="12.75" customHeight="1">
      <c r="A547" s="2"/>
      <c r="C547" s="104"/>
      <c r="D547" s="105"/>
      <c r="E547" s="105"/>
      <c r="F547" s="2"/>
      <c r="G547" s="2"/>
      <c r="H547" s="2"/>
      <c r="I547" s="2"/>
      <c r="J547" s="2"/>
      <c r="K547" s="2"/>
      <c r="L547" s="2"/>
    </row>
    <row r="548" ht="12.75" customHeight="1">
      <c r="A548" s="2"/>
      <c r="C548" s="104"/>
      <c r="D548" s="105"/>
      <c r="E548" s="105"/>
      <c r="F548" s="2"/>
      <c r="G548" s="2"/>
      <c r="H548" s="2"/>
      <c r="I548" s="2"/>
      <c r="J548" s="2"/>
      <c r="K548" s="2"/>
      <c r="L548" s="2"/>
    </row>
    <row r="549" ht="12.75" customHeight="1">
      <c r="A549" s="2"/>
      <c r="C549" s="104"/>
      <c r="D549" s="105"/>
      <c r="E549" s="105"/>
      <c r="F549" s="2"/>
      <c r="G549" s="2"/>
      <c r="H549" s="2"/>
      <c r="I549" s="2"/>
      <c r="J549" s="2"/>
      <c r="K549" s="2"/>
      <c r="L549" s="2"/>
    </row>
    <row r="550" ht="12.75" customHeight="1">
      <c r="A550" s="2"/>
      <c r="C550" s="104"/>
      <c r="D550" s="105"/>
      <c r="E550" s="105"/>
      <c r="F550" s="2"/>
      <c r="G550" s="2"/>
      <c r="H550" s="2"/>
      <c r="I550" s="2"/>
      <c r="J550" s="2"/>
      <c r="K550" s="2"/>
      <c r="L550" s="2"/>
    </row>
    <row r="551" ht="12.75" customHeight="1">
      <c r="A551" s="2"/>
      <c r="C551" s="104"/>
      <c r="D551" s="105"/>
      <c r="E551" s="105"/>
      <c r="F551" s="2"/>
      <c r="G551" s="2"/>
      <c r="H551" s="2"/>
      <c r="I551" s="2"/>
      <c r="J551" s="2"/>
      <c r="K551" s="2"/>
      <c r="L551" s="2"/>
    </row>
    <row r="552" ht="12.75" customHeight="1">
      <c r="A552" s="2"/>
      <c r="C552" s="104"/>
      <c r="D552" s="105"/>
      <c r="E552" s="105"/>
      <c r="F552" s="2"/>
      <c r="G552" s="2"/>
      <c r="H552" s="2"/>
      <c r="I552" s="2"/>
      <c r="J552" s="2"/>
      <c r="K552" s="2"/>
      <c r="L552" s="2"/>
    </row>
    <row r="553" ht="12.75" customHeight="1">
      <c r="A553" s="2"/>
      <c r="C553" s="104"/>
      <c r="D553" s="105"/>
      <c r="E553" s="105"/>
      <c r="F553" s="2"/>
      <c r="G553" s="2"/>
      <c r="H553" s="2"/>
      <c r="I553" s="2"/>
      <c r="J553" s="2"/>
      <c r="K553" s="2"/>
      <c r="L553" s="2"/>
    </row>
    <row r="554" ht="12.75" customHeight="1">
      <c r="A554" s="2"/>
      <c r="C554" s="104"/>
      <c r="D554" s="105"/>
      <c r="E554" s="105"/>
      <c r="F554" s="2"/>
      <c r="G554" s="2"/>
      <c r="H554" s="2"/>
      <c r="I554" s="2"/>
      <c r="J554" s="2"/>
      <c r="K554" s="2"/>
      <c r="L554" s="2"/>
    </row>
    <row r="555" ht="12.75" customHeight="1">
      <c r="A555" s="2"/>
      <c r="C555" s="104"/>
      <c r="D555" s="105"/>
      <c r="E555" s="105"/>
      <c r="F555" s="2"/>
      <c r="G555" s="2"/>
      <c r="H555" s="2"/>
      <c r="I555" s="2"/>
      <c r="J555" s="2"/>
      <c r="K555" s="2"/>
      <c r="L555" s="2"/>
    </row>
    <row r="556" ht="12.75" customHeight="1">
      <c r="A556" s="2"/>
      <c r="C556" s="104"/>
      <c r="D556" s="105"/>
      <c r="E556" s="105"/>
      <c r="F556" s="2"/>
      <c r="G556" s="2"/>
      <c r="H556" s="2"/>
      <c r="I556" s="2"/>
      <c r="J556" s="2"/>
      <c r="K556" s="2"/>
      <c r="L556" s="2"/>
    </row>
    <row r="557" ht="12.75" customHeight="1">
      <c r="A557" s="2"/>
      <c r="C557" s="104"/>
      <c r="D557" s="105"/>
      <c r="E557" s="105"/>
      <c r="F557" s="2"/>
      <c r="G557" s="2"/>
      <c r="H557" s="2"/>
      <c r="I557" s="2"/>
      <c r="J557" s="2"/>
      <c r="K557" s="2"/>
      <c r="L557" s="2"/>
    </row>
    <row r="558" ht="12.75" customHeight="1">
      <c r="A558" s="2"/>
      <c r="C558" s="104"/>
      <c r="D558" s="105"/>
      <c r="E558" s="105"/>
      <c r="F558" s="2"/>
      <c r="G558" s="2"/>
      <c r="H558" s="2"/>
      <c r="I558" s="2"/>
      <c r="J558" s="2"/>
      <c r="K558" s="2"/>
      <c r="L558" s="2"/>
    </row>
    <row r="559" ht="12.75" customHeight="1">
      <c r="A559" s="2"/>
      <c r="C559" s="104"/>
      <c r="D559" s="105"/>
      <c r="E559" s="105"/>
      <c r="F559" s="2"/>
      <c r="G559" s="2"/>
      <c r="H559" s="2"/>
      <c r="I559" s="2"/>
      <c r="J559" s="2"/>
      <c r="K559" s="2"/>
      <c r="L559" s="2"/>
    </row>
    <row r="560" ht="12.75" customHeight="1">
      <c r="A560" s="2"/>
      <c r="C560" s="104"/>
      <c r="D560" s="105"/>
      <c r="E560" s="105"/>
      <c r="F560" s="2"/>
      <c r="G560" s="2"/>
      <c r="H560" s="2"/>
      <c r="I560" s="2"/>
      <c r="J560" s="2"/>
      <c r="K560" s="2"/>
      <c r="L560" s="2"/>
    </row>
    <row r="561" ht="12.75" customHeight="1">
      <c r="A561" s="2"/>
      <c r="C561" s="104"/>
      <c r="D561" s="105"/>
      <c r="E561" s="105"/>
      <c r="F561" s="2"/>
      <c r="G561" s="2"/>
      <c r="H561" s="2"/>
      <c r="I561" s="2"/>
      <c r="J561" s="2"/>
      <c r="K561" s="2"/>
      <c r="L561" s="2"/>
    </row>
    <row r="562" ht="12.75" customHeight="1">
      <c r="A562" s="2"/>
      <c r="C562" s="104"/>
      <c r="D562" s="105"/>
      <c r="E562" s="105"/>
      <c r="F562" s="2"/>
      <c r="G562" s="2"/>
      <c r="H562" s="2"/>
      <c r="I562" s="2"/>
      <c r="J562" s="2"/>
      <c r="K562" s="2"/>
      <c r="L562" s="2"/>
    </row>
    <row r="563" ht="12.75" customHeight="1">
      <c r="A563" s="2"/>
      <c r="C563" s="104"/>
      <c r="D563" s="105"/>
      <c r="E563" s="105"/>
      <c r="F563" s="2"/>
      <c r="G563" s="2"/>
      <c r="H563" s="2"/>
      <c r="I563" s="2"/>
      <c r="J563" s="2"/>
      <c r="K563" s="2"/>
      <c r="L563" s="2"/>
    </row>
    <row r="564" ht="12.75" customHeight="1">
      <c r="A564" s="2"/>
      <c r="C564" s="104"/>
      <c r="D564" s="105"/>
      <c r="E564" s="105"/>
      <c r="F564" s="2"/>
      <c r="G564" s="2"/>
      <c r="H564" s="2"/>
      <c r="I564" s="2"/>
      <c r="J564" s="2"/>
      <c r="K564" s="2"/>
      <c r="L564" s="2"/>
    </row>
    <row r="565" ht="12.75" customHeight="1">
      <c r="A565" s="2"/>
      <c r="C565" s="104"/>
      <c r="D565" s="105"/>
      <c r="E565" s="105"/>
      <c r="F565" s="2"/>
      <c r="G565" s="2"/>
      <c r="H565" s="2"/>
      <c r="I565" s="2"/>
      <c r="J565" s="2"/>
      <c r="K565" s="2"/>
      <c r="L565" s="2"/>
    </row>
    <row r="566" ht="12.75" customHeight="1">
      <c r="A566" s="2"/>
      <c r="C566" s="104"/>
      <c r="D566" s="105"/>
      <c r="E566" s="105"/>
      <c r="F566" s="2"/>
      <c r="G566" s="2"/>
      <c r="H566" s="2"/>
      <c r="I566" s="2"/>
      <c r="J566" s="2"/>
      <c r="K566" s="2"/>
      <c r="L566" s="2"/>
    </row>
    <row r="567" ht="12.75" customHeight="1">
      <c r="A567" s="2"/>
      <c r="C567" s="104"/>
      <c r="D567" s="105"/>
      <c r="E567" s="105"/>
      <c r="F567" s="2"/>
      <c r="G567" s="2"/>
      <c r="H567" s="2"/>
      <c r="I567" s="2"/>
      <c r="J567" s="2"/>
      <c r="K567" s="2"/>
      <c r="L567" s="2"/>
    </row>
    <row r="568" ht="12.75" customHeight="1">
      <c r="A568" s="2"/>
      <c r="C568" s="104"/>
      <c r="D568" s="105"/>
      <c r="E568" s="105"/>
      <c r="F568" s="2"/>
      <c r="G568" s="2"/>
      <c r="H568" s="2"/>
      <c r="I568" s="2"/>
      <c r="J568" s="2"/>
      <c r="K568" s="2"/>
      <c r="L568" s="2"/>
    </row>
    <row r="569" ht="12.75" customHeight="1">
      <c r="A569" s="2"/>
      <c r="C569" s="104"/>
      <c r="D569" s="105"/>
      <c r="E569" s="105"/>
      <c r="F569" s="2"/>
      <c r="G569" s="2"/>
      <c r="H569" s="2"/>
      <c r="I569" s="2"/>
      <c r="J569" s="2"/>
      <c r="K569" s="2"/>
      <c r="L569" s="2"/>
    </row>
    <row r="570" ht="12.75" customHeight="1">
      <c r="A570" s="2"/>
      <c r="C570" s="104"/>
      <c r="D570" s="105"/>
      <c r="E570" s="105"/>
      <c r="F570" s="2"/>
      <c r="G570" s="2"/>
      <c r="H570" s="2"/>
      <c r="I570" s="2"/>
      <c r="J570" s="2"/>
      <c r="K570" s="2"/>
      <c r="L570" s="2"/>
    </row>
    <row r="571" ht="12.75" customHeight="1">
      <c r="A571" s="2"/>
      <c r="C571" s="104"/>
      <c r="D571" s="105"/>
      <c r="E571" s="105"/>
      <c r="F571" s="2"/>
      <c r="G571" s="2"/>
      <c r="H571" s="2"/>
      <c r="I571" s="2"/>
      <c r="J571" s="2"/>
      <c r="K571" s="2"/>
      <c r="L571" s="2"/>
    </row>
    <row r="572" ht="12.75" customHeight="1">
      <c r="A572" s="2"/>
      <c r="C572" s="104"/>
      <c r="D572" s="105"/>
      <c r="E572" s="105"/>
      <c r="F572" s="2"/>
      <c r="G572" s="2"/>
      <c r="H572" s="2"/>
      <c r="I572" s="2"/>
      <c r="J572" s="2"/>
      <c r="K572" s="2"/>
      <c r="L572" s="2"/>
    </row>
    <row r="573" ht="12.75" customHeight="1">
      <c r="A573" s="2"/>
      <c r="C573" s="104"/>
      <c r="D573" s="105"/>
      <c r="E573" s="105"/>
      <c r="F573" s="2"/>
      <c r="G573" s="2"/>
      <c r="H573" s="2"/>
      <c r="I573" s="2"/>
      <c r="J573" s="2"/>
      <c r="K573" s="2"/>
      <c r="L573" s="2"/>
    </row>
    <row r="574" ht="12.75" customHeight="1">
      <c r="A574" s="2"/>
      <c r="C574" s="104"/>
      <c r="D574" s="105"/>
      <c r="E574" s="105"/>
      <c r="F574" s="2"/>
      <c r="G574" s="2"/>
      <c r="H574" s="2"/>
      <c r="I574" s="2"/>
      <c r="J574" s="2"/>
      <c r="K574" s="2"/>
      <c r="L574" s="2"/>
    </row>
    <row r="575" ht="12.75" customHeight="1">
      <c r="A575" s="2"/>
      <c r="C575" s="104"/>
      <c r="D575" s="105"/>
      <c r="E575" s="105"/>
      <c r="F575" s="2"/>
      <c r="G575" s="2"/>
      <c r="H575" s="2"/>
      <c r="I575" s="2"/>
      <c r="J575" s="2"/>
      <c r="K575" s="2"/>
      <c r="L575" s="2"/>
    </row>
    <row r="576" ht="12.75" customHeight="1">
      <c r="A576" s="2"/>
      <c r="C576" s="104"/>
      <c r="D576" s="105"/>
      <c r="E576" s="105"/>
      <c r="F576" s="2"/>
      <c r="G576" s="2"/>
      <c r="H576" s="2"/>
      <c r="I576" s="2"/>
      <c r="J576" s="2"/>
      <c r="K576" s="2"/>
      <c r="L576" s="2"/>
    </row>
    <row r="577" ht="12.75" customHeight="1">
      <c r="A577" s="2"/>
      <c r="C577" s="104"/>
      <c r="D577" s="105"/>
      <c r="E577" s="105"/>
      <c r="F577" s="2"/>
      <c r="G577" s="2"/>
      <c r="H577" s="2"/>
      <c r="I577" s="2"/>
      <c r="J577" s="2"/>
      <c r="K577" s="2"/>
      <c r="L577" s="2"/>
    </row>
    <row r="578" ht="12.75" customHeight="1">
      <c r="A578" s="2"/>
      <c r="C578" s="104"/>
      <c r="D578" s="105"/>
      <c r="E578" s="105"/>
      <c r="F578" s="2"/>
      <c r="G578" s="2"/>
      <c r="H578" s="2"/>
      <c r="I578" s="2"/>
      <c r="J578" s="2"/>
      <c r="K578" s="2"/>
      <c r="L578" s="2"/>
    </row>
    <row r="579" ht="12.75" customHeight="1">
      <c r="A579" s="2"/>
      <c r="C579" s="104"/>
      <c r="D579" s="105"/>
      <c r="E579" s="105"/>
      <c r="F579" s="2"/>
      <c r="G579" s="2"/>
      <c r="H579" s="2"/>
      <c r="I579" s="2"/>
      <c r="J579" s="2"/>
      <c r="K579" s="2"/>
      <c r="L579" s="2"/>
    </row>
    <row r="580" ht="12.75" customHeight="1">
      <c r="A580" s="2"/>
      <c r="C580" s="104"/>
      <c r="D580" s="105"/>
      <c r="E580" s="105"/>
      <c r="F580" s="2"/>
      <c r="G580" s="2"/>
      <c r="H580" s="2"/>
      <c r="I580" s="2"/>
      <c r="J580" s="2"/>
      <c r="K580" s="2"/>
      <c r="L580" s="2"/>
    </row>
    <row r="581" ht="12.75" customHeight="1">
      <c r="A581" s="2"/>
      <c r="C581" s="104"/>
      <c r="D581" s="105"/>
      <c r="E581" s="105"/>
      <c r="F581" s="2"/>
      <c r="G581" s="2"/>
      <c r="H581" s="2"/>
      <c r="I581" s="2"/>
      <c r="J581" s="2"/>
      <c r="K581" s="2"/>
      <c r="L581" s="2"/>
    </row>
    <row r="582" ht="12.75" customHeight="1">
      <c r="A582" s="2"/>
      <c r="C582" s="104"/>
      <c r="D582" s="105"/>
      <c r="E582" s="105"/>
      <c r="F582" s="2"/>
      <c r="G582" s="2"/>
      <c r="H582" s="2"/>
      <c r="I582" s="2"/>
      <c r="J582" s="2"/>
      <c r="K582" s="2"/>
      <c r="L582" s="2"/>
    </row>
    <row r="583" ht="12.75" customHeight="1">
      <c r="A583" s="2"/>
      <c r="C583" s="104"/>
      <c r="D583" s="105"/>
      <c r="E583" s="105"/>
      <c r="F583" s="2"/>
      <c r="G583" s="2"/>
      <c r="H583" s="2"/>
      <c r="I583" s="2"/>
      <c r="J583" s="2"/>
      <c r="K583" s="2"/>
      <c r="L583" s="2"/>
    </row>
    <row r="584" ht="12.75" customHeight="1">
      <c r="A584" s="2"/>
      <c r="C584" s="104"/>
      <c r="D584" s="105"/>
      <c r="E584" s="105"/>
      <c r="F584" s="2"/>
      <c r="G584" s="2"/>
      <c r="H584" s="2"/>
      <c r="I584" s="2"/>
      <c r="J584" s="2"/>
      <c r="K584" s="2"/>
      <c r="L584" s="2"/>
    </row>
    <row r="585" ht="12.75" customHeight="1">
      <c r="A585" s="2"/>
      <c r="C585" s="104"/>
      <c r="D585" s="105"/>
      <c r="E585" s="105"/>
      <c r="F585" s="2"/>
      <c r="G585" s="2"/>
      <c r="H585" s="2"/>
      <c r="I585" s="2"/>
      <c r="J585" s="2"/>
      <c r="K585" s="2"/>
      <c r="L585" s="2"/>
    </row>
    <row r="586" ht="12.75" customHeight="1">
      <c r="A586" s="2"/>
      <c r="C586" s="104"/>
      <c r="D586" s="105"/>
      <c r="E586" s="105"/>
      <c r="F586" s="2"/>
      <c r="G586" s="2"/>
      <c r="H586" s="2"/>
      <c r="I586" s="2"/>
      <c r="J586" s="2"/>
      <c r="K586" s="2"/>
      <c r="L586" s="2"/>
    </row>
    <row r="587" ht="12.75" customHeight="1">
      <c r="A587" s="2"/>
      <c r="C587" s="104"/>
      <c r="D587" s="105"/>
      <c r="E587" s="105"/>
      <c r="F587" s="2"/>
      <c r="G587" s="2"/>
      <c r="H587" s="2"/>
      <c r="I587" s="2"/>
      <c r="J587" s="2"/>
      <c r="K587" s="2"/>
      <c r="L587" s="2"/>
    </row>
    <row r="588" ht="12.75" customHeight="1">
      <c r="A588" s="2"/>
      <c r="C588" s="104"/>
      <c r="D588" s="105"/>
      <c r="E588" s="105"/>
      <c r="F588" s="2"/>
      <c r="G588" s="2"/>
      <c r="H588" s="2"/>
      <c r="I588" s="2"/>
      <c r="J588" s="2"/>
      <c r="K588" s="2"/>
      <c r="L588" s="2"/>
    </row>
    <row r="589" ht="12.75" customHeight="1">
      <c r="A589" s="2"/>
      <c r="C589" s="104"/>
      <c r="D589" s="105"/>
      <c r="E589" s="105"/>
      <c r="F589" s="2"/>
      <c r="G589" s="2"/>
      <c r="H589" s="2"/>
      <c r="I589" s="2"/>
      <c r="J589" s="2"/>
      <c r="K589" s="2"/>
      <c r="L589" s="2"/>
    </row>
    <row r="590" ht="12.75" customHeight="1">
      <c r="A590" s="2"/>
      <c r="C590" s="104"/>
      <c r="D590" s="105"/>
      <c r="E590" s="105"/>
      <c r="F590" s="2"/>
      <c r="G590" s="2"/>
      <c r="H590" s="2"/>
      <c r="I590" s="2"/>
      <c r="J590" s="2"/>
      <c r="K590" s="2"/>
      <c r="L590" s="2"/>
    </row>
    <row r="591" ht="12.75" customHeight="1">
      <c r="A591" s="2"/>
      <c r="C591" s="104"/>
      <c r="D591" s="105"/>
      <c r="E591" s="105"/>
      <c r="F591" s="2"/>
      <c r="G591" s="2"/>
      <c r="H591" s="2"/>
      <c r="I591" s="2"/>
      <c r="J591" s="2"/>
      <c r="K591" s="2"/>
      <c r="L591" s="2"/>
    </row>
    <row r="592" ht="12.75" customHeight="1">
      <c r="A592" s="2"/>
      <c r="C592" s="104"/>
      <c r="D592" s="105"/>
      <c r="E592" s="105"/>
      <c r="F592" s="2"/>
      <c r="G592" s="2"/>
      <c r="H592" s="2"/>
      <c r="I592" s="2"/>
      <c r="J592" s="2"/>
      <c r="K592" s="2"/>
      <c r="L592" s="2"/>
    </row>
    <row r="593" ht="12.75" customHeight="1">
      <c r="A593" s="2"/>
      <c r="C593" s="104"/>
      <c r="D593" s="105"/>
      <c r="E593" s="105"/>
      <c r="F593" s="2"/>
      <c r="G593" s="2"/>
      <c r="H593" s="2"/>
      <c r="I593" s="2"/>
      <c r="J593" s="2"/>
      <c r="K593" s="2"/>
      <c r="L593" s="2"/>
    </row>
    <row r="594" ht="12.75" customHeight="1">
      <c r="A594" s="2"/>
      <c r="C594" s="104"/>
      <c r="D594" s="105"/>
      <c r="E594" s="105"/>
      <c r="F594" s="2"/>
      <c r="G594" s="2"/>
      <c r="H594" s="2"/>
      <c r="I594" s="2"/>
      <c r="J594" s="2"/>
      <c r="K594" s="2"/>
      <c r="L594" s="2"/>
    </row>
    <row r="595" ht="12.75" customHeight="1">
      <c r="A595" s="2"/>
      <c r="C595" s="104"/>
      <c r="D595" s="105"/>
      <c r="E595" s="105"/>
      <c r="F595" s="2"/>
      <c r="G595" s="2"/>
      <c r="H595" s="2"/>
      <c r="I595" s="2"/>
      <c r="J595" s="2"/>
      <c r="K595" s="2"/>
      <c r="L595" s="2"/>
    </row>
    <row r="596" ht="12.75" customHeight="1">
      <c r="A596" s="2"/>
      <c r="C596" s="104"/>
      <c r="D596" s="105"/>
      <c r="E596" s="105"/>
      <c r="F596" s="2"/>
      <c r="G596" s="2"/>
      <c r="H596" s="2"/>
      <c r="I596" s="2"/>
      <c r="J596" s="2"/>
      <c r="K596" s="2"/>
      <c r="L596" s="2"/>
    </row>
    <row r="597" ht="12.75" customHeight="1">
      <c r="A597" s="2"/>
      <c r="C597" s="104"/>
      <c r="D597" s="105"/>
      <c r="E597" s="105"/>
      <c r="F597" s="2"/>
      <c r="G597" s="2"/>
      <c r="H597" s="2"/>
      <c r="I597" s="2"/>
      <c r="J597" s="2"/>
      <c r="K597" s="2"/>
      <c r="L597" s="2"/>
    </row>
    <row r="598" ht="12.75" customHeight="1">
      <c r="A598" s="2"/>
      <c r="C598" s="104"/>
      <c r="D598" s="105"/>
      <c r="E598" s="105"/>
      <c r="F598" s="2"/>
      <c r="G598" s="2"/>
      <c r="H598" s="2"/>
      <c r="I598" s="2"/>
      <c r="J598" s="2"/>
      <c r="K598" s="2"/>
      <c r="L598" s="2"/>
    </row>
    <row r="599" ht="12.75" customHeight="1">
      <c r="A599" s="2"/>
      <c r="C599" s="104"/>
      <c r="D599" s="105"/>
      <c r="E599" s="105"/>
      <c r="F599" s="2"/>
      <c r="G599" s="2"/>
      <c r="H599" s="2"/>
      <c r="I599" s="2"/>
      <c r="J599" s="2"/>
      <c r="K599" s="2"/>
      <c r="L599" s="2"/>
    </row>
    <row r="600" ht="12.75" customHeight="1">
      <c r="A600" s="2"/>
      <c r="C600" s="104"/>
      <c r="D600" s="105"/>
      <c r="E600" s="105"/>
      <c r="F600" s="2"/>
      <c r="G600" s="2"/>
      <c r="H600" s="2"/>
      <c r="I600" s="2"/>
      <c r="J600" s="2"/>
      <c r="K600" s="2"/>
      <c r="L600" s="2"/>
    </row>
    <row r="601" ht="12.75" customHeight="1">
      <c r="A601" s="2"/>
      <c r="C601" s="104"/>
      <c r="D601" s="105"/>
      <c r="E601" s="105"/>
      <c r="F601" s="2"/>
      <c r="G601" s="2"/>
      <c r="H601" s="2"/>
      <c r="I601" s="2"/>
      <c r="J601" s="2"/>
      <c r="K601" s="2"/>
      <c r="L601" s="2"/>
    </row>
    <row r="602" ht="12.75" customHeight="1">
      <c r="A602" s="2"/>
      <c r="C602" s="104"/>
      <c r="D602" s="105"/>
      <c r="E602" s="105"/>
      <c r="F602" s="2"/>
      <c r="G602" s="2"/>
      <c r="H602" s="2"/>
      <c r="I602" s="2"/>
      <c r="J602" s="2"/>
      <c r="K602" s="2"/>
      <c r="L602" s="2"/>
    </row>
    <row r="603" ht="12.75" customHeight="1">
      <c r="A603" s="2"/>
      <c r="C603" s="104"/>
      <c r="D603" s="105"/>
      <c r="E603" s="105"/>
      <c r="F603" s="2"/>
      <c r="G603" s="2"/>
      <c r="H603" s="2"/>
      <c r="I603" s="2"/>
      <c r="J603" s="2"/>
      <c r="K603" s="2"/>
      <c r="L603" s="2"/>
    </row>
    <row r="604" ht="12.75" customHeight="1">
      <c r="A604" s="2"/>
      <c r="C604" s="104"/>
      <c r="D604" s="105"/>
      <c r="E604" s="105"/>
      <c r="F604" s="2"/>
      <c r="G604" s="2"/>
      <c r="H604" s="2"/>
      <c r="I604" s="2"/>
      <c r="J604" s="2"/>
      <c r="K604" s="2"/>
      <c r="L604" s="2"/>
    </row>
    <row r="605" ht="12.75" customHeight="1">
      <c r="A605" s="2"/>
      <c r="C605" s="104"/>
      <c r="D605" s="105"/>
      <c r="E605" s="105"/>
      <c r="F605" s="2"/>
      <c r="G605" s="2"/>
      <c r="H605" s="2"/>
      <c r="I605" s="2"/>
      <c r="J605" s="2"/>
      <c r="K605" s="2"/>
      <c r="L605" s="2"/>
    </row>
    <row r="606" ht="12.75" customHeight="1">
      <c r="A606" s="2"/>
      <c r="C606" s="104"/>
      <c r="D606" s="105"/>
      <c r="E606" s="105"/>
      <c r="F606" s="2"/>
      <c r="G606" s="2"/>
      <c r="H606" s="2"/>
      <c r="I606" s="2"/>
      <c r="J606" s="2"/>
      <c r="K606" s="2"/>
      <c r="L606" s="2"/>
    </row>
    <row r="607" ht="12.75" customHeight="1">
      <c r="A607" s="2"/>
      <c r="C607" s="104"/>
      <c r="D607" s="105"/>
      <c r="E607" s="105"/>
      <c r="F607" s="2"/>
      <c r="G607" s="2"/>
      <c r="H607" s="2"/>
      <c r="I607" s="2"/>
      <c r="J607" s="2"/>
      <c r="K607" s="2"/>
      <c r="L607" s="2"/>
    </row>
    <row r="608" ht="12.75" customHeight="1">
      <c r="A608" s="2"/>
      <c r="C608" s="104"/>
      <c r="D608" s="105"/>
      <c r="E608" s="105"/>
      <c r="F608" s="2"/>
      <c r="G608" s="2"/>
      <c r="H608" s="2"/>
      <c r="I608" s="2"/>
      <c r="J608" s="2"/>
      <c r="K608" s="2"/>
      <c r="L608" s="2"/>
    </row>
    <row r="609" ht="12.75" customHeight="1">
      <c r="A609" s="2"/>
      <c r="C609" s="104"/>
      <c r="D609" s="105"/>
      <c r="E609" s="105"/>
      <c r="F609" s="2"/>
      <c r="G609" s="2"/>
      <c r="H609" s="2"/>
      <c r="I609" s="2"/>
      <c r="J609" s="2"/>
      <c r="K609" s="2"/>
      <c r="L609" s="2"/>
    </row>
    <row r="610" ht="12.75" customHeight="1">
      <c r="A610" s="2"/>
      <c r="C610" s="104"/>
      <c r="D610" s="105"/>
      <c r="E610" s="105"/>
      <c r="F610" s="2"/>
      <c r="G610" s="2"/>
      <c r="H610" s="2"/>
      <c r="I610" s="2"/>
      <c r="J610" s="2"/>
      <c r="K610" s="2"/>
      <c r="L610" s="2"/>
    </row>
    <row r="611" ht="12.75" customHeight="1">
      <c r="A611" s="2"/>
      <c r="C611" s="104"/>
      <c r="D611" s="105"/>
      <c r="E611" s="105"/>
      <c r="F611" s="2"/>
      <c r="G611" s="2"/>
      <c r="H611" s="2"/>
      <c r="I611" s="2"/>
      <c r="J611" s="2"/>
      <c r="K611" s="2"/>
      <c r="L611" s="2"/>
    </row>
    <row r="612" ht="12.75" customHeight="1">
      <c r="A612" s="2"/>
      <c r="C612" s="104"/>
      <c r="D612" s="105"/>
      <c r="E612" s="105"/>
      <c r="F612" s="2"/>
      <c r="G612" s="2"/>
      <c r="H612" s="2"/>
      <c r="I612" s="2"/>
      <c r="J612" s="2"/>
      <c r="K612" s="2"/>
      <c r="L612" s="2"/>
    </row>
    <row r="613" ht="12.75" customHeight="1">
      <c r="A613" s="2"/>
      <c r="C613" s="104"/>
      <c r="D613" s="105"/>
      <c r="E613" s="105"/>
      <c r="F613" s="2"/>
      <c r="G613" s="2"/>
      <c r="H613" s="2"/>
      <c r="I613" s="2"/>
      <c r="J613" s="2"/>
      <c r="K613" s="2"/>
      <c r="L613" s="2"/>
    </row>
    <row r="614" ht="12.75" customHeight="1">
      <c r="A614" s="2"/>
      <c r="C614" s="104"/>
      <c r="D614" s="105"/>
      <c r="E614" s="105"/>
      <c r="F614" s="2"/>
      <c r="G614" s="2"/>
      <c r="H614" s="2"/>
      <c r="I614" s="2"/>
      <c r="J614" s="2"/>
      <c r="K614" s="2"/>
      <c r="L614" s="2"/>
    </row>
    <row r="615" ht="12.75" customHeight="1">
      <c r="A615" s="2"/>
      <c r="C615" s="104"/>
      <c r="D615" s="105"/>
      <c r="E615" s="105"/>
      <c r="F615" s="2"/>
      <c r="G615" s="2"/>
      <c r="H615" s="2"/>
      <c r="I615" s="2"/>
      <c r="J615" s="2"/>
      <c r="K615" s="2"/>
      <c r="L615" s="2"/>
    </row>
    <row r="616" ht="12.75" customHeight="1">
      <c r="A616" s="2"/>
      <c r="C616" s="104"/>
      <c r="D616" s="105"/>
      <c r="E616" s="105"/>
      <c r="F616" s="2"/>
      <c r="G616" s="2"/>
      <c r="H616" s="2"/>
      <c r="I616" s="2"/>
      <c r="J616" s="2"/>
      <c r="K616" s="2"/>
      <c r="L616" s="2"/>
    </row>
    <row r="617" ht="12.75" customHeight="1">
      <c r="A617" s="2"/>
      <c r="C617" s="104"/>
      <c r="D617" s="105"/>
      <c r="E617" s="105"/>
      <c r="F617" s="2"/>
      <c r="G617" s="2"/>
      <c r="H617" s="2"/>
      <c r="I617" s="2"/>
      <c r="J617" s="2"/>
      <c r="K617" s="2"/>
      <c r="L617" s="2"/>
    </row>
    <row r="618" ht="12.75" customHeight="1">
      <c r="A618" s="2"/>
      <c r="C618" s="104"/>
      <c r="D618" s="105"/>
      <c r="E618" s="105"/>
      <c r="F618" s="2"/>
      <c r="G618" s="2"/>
      <c r="H618" s="2"/>
      <c r="I618" s="2"/>
      <c r="J618" s="2"/>
      <c r="K618" s="2"/>
      <c r="L618" s="2"/>
    </row>
    <row r="619" ht="12.75" customHeight="1">
      <c r="A619" s="2"/>
      <c r="C619" s="104"/>
      <c r="D619" s="105"/>
      <c r="E619" s="105"/>
      <c r="F619" s="2"/>
      <c r="G619" s="2"/>
      <c r="H619" s="2"/>
      <c r="I619" s="2"/>
      <c r="J619" s="2"/>
      <c r="K619" s="2"/>
      <c r="L619" s="2"/>
    </row>
    <row r="620" ht="12.75" customHeight="1">
      <c r="A620" s="2"/>
      <c r="C620" s="104"/>
      <c r="D620" s="105"/>
      <c r="E620" s="105"/>
      <c r="F620" s="2"/>
      <c r="G620" s="2"/>
      <c r="H620" s="2"/>
      <c r="I620" s="2"/>
      <c r="J620" s="2"/>
      <c r="K620" s="2"/>
      <c r="L620" s="2"/>
    </row>
    <row r="621" ht="12.75" customHeight="1">
      <c r="A621" s="2"/>
      <c r="C621" s="104"/>
      <c r="D621" s="105"/>
      <c r="E621" s="105"/>
      <c r="F621" s="2"/>
      <c r="G621" s="2"/>
      <c r="H621" s="2"/>
      <c r="I621" s="2"/>
      <c r="J621" s="2"/>
      <c r="K621" s="2"/>
      <c r="L621" s="2"/>
    </row>
    <row r="622" ht="12.75" customHeight="1">
      <c r="A622" s="2"/>
      <c r="C622" s="104"/>
      <c r="D622" s="105"/>
      <c r="E622" s="105"/>
      <c r="F622" s="2"/>
      <c r="G622" s="2"/>
      <c r="H622" s="2"/>
      <c r="I622" s="2"/>
      <c r="J622" s="2"/>
      <c r="K622" s="2"/>
      <c r="L622" s="2"/>
    </row>
    <row r="623" ht="12.75" customHeight="1">
      <c r="A623" s="2"/>
      <c r="C623" s="104"/>
      <c r="D623" s="105"/>
      <c r="E623" s="105"/>
      <c r="F623" s="2"/>
      <c r="G623" s="2"/>
      <c r="H623" s="2"/>
      <c r="I623" s="2"/>
      <c r="J623" s="2"/>
      <c r="K623" s="2"/>
      <c r="L623" s="2"/>
    </row>
    <row r="624" ht="12.75" customHeight="1">
      <c r="A624" s="2"/>
      <c r="C624" s="104"/>
      <c r="D624" s="105"/>
      <c r="E624" s="105"/>
      <c r="F624" s="2"/>
      <c r="G624" s="2"/>
      <c r="H624" s="2"/>
      <c r="I624" s="2"/>
      <c r="J624" s="2"/>
      <c r="K624" s="2"/>
      <c r="L624" s="2"/>
    </row>
    <row r="625" ht="12.75" customHeight="1">
      <c r="A625" s="2"/>
      <c r="C625" s="104"/>
      <c r="D625" s="105"/>
      <c r="E625" s="105"/>
      <c r="F625" s="2"/>
      <c r="G625" s="2"/>
      <c r="H625" s="2"/>
      <c r="I625" s="2"/>
      <c r="J625" s="2"/>
      <c r="K625" s="2"/>
      <c r="L625" s="2"/>
    </row>
    <row r="626" ht="12.75" customHeight="1">
      <c r="A626" s="2"/>
      <c r="C626" s="104"/>
      <c r="D626" s="105"/>
      <c r="E626" s="105"/>
      <c r="F626" s="2"/>
      <c r="G626" s="2"/>
      <c r="H626" s="2"/>
      <c r="I626" s="2"/>
      <c r="J626" s="2"/>
      <c r="K626" s="2"/>
      <c r="L626" s="2"/>
    </row>
    <row r="627" ht="12.75" customHeight="1">
      <c r="A627" s="2"/>
      <c r="C627" s="104"/>
      <c r="D627" s="105"/>
      <c r="E627" s="105"/>
      <c r="F627" s="2"/>
      <c r="G627" s="2"/>
      <c r="H627" s="2"/>
      <c r="I627" s="2"/>
      <c r="J627" s="2"/>
      <c r="K627" s="2"/>
      <c r="L627" s="2"/>
    </row>
    <row r="628" ht="12.75" customHeight="1">
      <c r="A628" s="2"/>
      <c r="C628" s="104"/>
      <c r="D628" s="105"/>
      <c r="E628" s="105"/>
      <c r="F628" s="2"/>
      <c r="G628" s="2"/>
      <c r="H628" s="2"/>
      <c r="I628" s="2"/>
      <c r="J628" s="2"/>
      <c r="K628" s="2"/>
      <c r="L628" s="2"/>
    </row>
    <row r="629" ht="12.75" customHeight="1">
      <c r="A629" s="2"/>
      <c r="C629" s="104"/>
      <c r="D629" s="105"/>
      <c r="E629" s="105"/>
      <c r="F629" s="2"/>
      <c r="G629" s="2"/>
      <c r="H629" s="2"/>
      <c r="I629" s="2"/>
      <c r="J629" s="2"/>
      <c r="K629" s="2"/>
      <c r="L629" s="2"/>
    </row>
    <row r="630" ht="12.75" customHeight="1">
      <c r="A630" s="2"/>
      <c r="C630" s="104"/>
      <c r="D630" s="105"/>
      <c r="E630" s="105"/>
      <c r="F630" s="2"/>
      <c r="G630" s="2"/>
      <c r="H630" s="2"/>
      <c r="I630" s="2"/>
      <c r="J630" s="2"/>
      <c r="K630" s="2"/>
      <c r="L630" s="2"/>
    </row>
    <row r="631" ht="12.75" customHeight="1">
      <c r="A631" s="2"/>
      <c r="C631" s="104"/>
      <c r="D631" s="105"/>
      <c r="E631" s="105"/>
      <c r="F631" s="2"/>
      <c r="G631" s="2"/>
      <c r="H631" s="2"/>
      <c r="I631" s="2"/>
      <c r="J631" s="2"/>
      <c r="K631" s="2"/>
      <c r="L631" s="2"/>
    </row>
    <row r="632" ht="12.75" customHeight="1">
      <c r="A632" s="2"/>
      <c r="C632" s="104"/>
      <c r="D632" s="105"/>
      <c r="E632" s="105"/>
      <c r="F632" s="2"/>
      <c r="G632" s="2"/>
      <c r="H632" s="2"/>
      <c r="I632" s="2"/>
      <c r="J632" s="2"/>
      <c r="K632" s="2"/>
      <c r="L632" s="2"/>
    </row>
    <row r="633" ht="12.75" customHeight="1">
      <c r="A633" s="2"/>
      <c r="C633" s="104"/>
      <c r="D633" s="105"/>
      <c r="E633" s="105"/>
      <c r="F633" s="2"/>
      <c r="G633" s="2"/>
      <c r="H633" s="2"/>
      <c r="I633" s="2"/>
      <c r="J633" s="2"/>
      <c r="K633" s="2"/>
      <c r="L633" s="2"/>
    </row>
    <row r="634" ht="12.75" customHeight="1">
      <c r="A634" s="2"/>
      <c r="C634" s="104"/>
      <c r="D634" s="105"/>
      <c r="E634" s="105"/>
      <c r="F634" s="2"/>
      <c r="G634" s="2"/>
      <c r="H634" s="2"/>
      <c r="I634" s="2"/>
      <c r="J634" s="2"/>
      <c r="K634" s="2"/>
      <c r="L634" s="2"/>
    </row>
    <row r="635" ht="12.75" customHeight="1">
      <c r="A635" s="2"/>
      <c r="C635" s="104"/>
      <c r="D635" s="105"/>
      <c r="E635" s="105"/>
      <c r="F635" s="2"/>
      <c r="G635" s="2"/>
      <c r="H635" s="2"/>
      <c r="I635" s="2"/>
      <c r="J635" s="2"/>
      <c r="K635" s="2"/>
      <c r="L635" s="2"/>
    </row>
    <row r="636" ht="12.75" customHeight="1">
      <c r="A636" s="2"/>
      <c r="C636" s="104"/>
      <c r="D636" s="105"/>
      <c r="E636" s="105"/>
      <c r="F636" s="2"/>
      <c r="G636" s="2"/>
      <c r="H636" s="2"/>
      <c r="I636" s="2"/>
      <c r="J636" s="2"/>
      <c r="K636" s="2"/>
      <c r="L636" s="2"/>
    </row>
    <row r="637" ht="12.75" customHeight="1">
      <c r="A637" s="2"/>
      <c r="C637" s="104"/>
      <c r="D637" s="105"/>
      <c r="E637" s="105"/>
      <c r="F637" s="2"/>
      <c r="G637" s="2"/>
      <c r="H637" s="2"/>
      <c r="I637" s="2"/>
      <c r="J637" s="2"/>
      <c r="K637" s="2"/>
      <c r="L637" s="2"/>
    </row>
    <row r="638" ht="12.75" customHeight="1">
      <c r="A638" s="2"/>
      <c r="C638" s="104"/>
      <c r="D638" s="105"/>
      <c r="E638" s="105"/>
      <c r="F638" s="2"/>
      <c r="G638" s="2"/>
      <c r="H638" s="2"/>
      <c r="I638" s="2"/>
      <c r="J638" s="2"/>
      <c r="K638" s="2"/>
      <c r="L638" s="2"/>
    </row>
    <row r="639" ht="12.75" customHeight="1">
      <c r="A639" s="2"/>
      <c r="C639" s="104"/>
      <c r="D639" s="105"/>
      <c r="E639" s="105"/>
      <c r="F639" s="2"/>
      <c r="G639" s="2"/>
      <c r="H639" s="2"/>
      <c r="I639" s="2"/>
      <c r="J639" s="2"/>
      <c r="K639" s="2"/>
      <c r="L639" s="2"/>
    </row>
    <row r="640" ht="12.75" customHeight="1">
      <c r="A640" s="2"/>
      <c r="C640" s="104"/>
      <c r="D640" s="105"/>
      <c r="E640" s="105"/>
      <c r="F640" s="2"/>
      <c r="G640" s="2"/>
      <c r="H640" s="2"/>
      <c r="I640" s="2"/>
      <c r="J640" s="2"/>
      <c r="K640" s="2"/>
      <c r="L640" s="2"/>
    </row>
    <row r="641" ht="12.75" customHeight="1">
      <c r="A641" s="2"/>
      <c r="C641" s="104"/>
      <c r="D641" s="105"/>
      <c r="E641" s="105"/>
      <c r="F641" s="2"/>
      <c r="G641" s="2"/>
      <c r="H641" s="2"/>
      <c r="I641" s="2"/>
      <c r="J641" s="2"/>
      <c r="K641" s="2"/>
      <c r="L641" s="2"/>
    </row>
    <row r="642" ht="12.75" customHeight="1">
      <c r="A642" s="2"/>
      <c r="C642" s="104"/>
      <c r="D642" s="105"/>
      <c r="E642" s="105"/>
      <c r="F642" s="2"/>
      <c r="G642" s="2"/>
      <c r="H642" s="2"/>
      <c r="I642" s="2"/>
      <c r="J642" s="2"/>
      <c r="K642" s="2"/>
      <c r="L642" s="2"/>
    </row>
    <row r="643" ht="12.75" customHeight="1">
      <c r="A643" s="2"/>
      <c r="C643" s="104"/>
      <c r="D643" s="105"/>
      <c r="E643" s="105"/>
      <c r="F643" s="2"/>
      <c r="G643" s="2"/>
      <c r="H643" s="2"/>
      <c r="I643" s="2"/>
      <c r="J643" s="2"/>
      <c r="K643" s="2"/>
      <c r="L643" s="2"/>
    </row>
    <row r="644" ht="12.75" customHeight="1">
      <c r="A644" s="2"/>
      <c r="C644" s="104"/>
      <c r="D644" s="105"/>
      <c r="E644" s="105"/>
      <c r="F644" s="2"/>
      <c r="G644" s="2"/>
      <c r="H644" s="2"/>
      <c r="I644" s="2"/>
      <c r="J644" s="2"/>
      <c r="K644" s="2"/>
      <c r="L644" s="2"/>
    </row>
    <row r="645" ht="12.75" customHeight="1">
      <c r="A645" s="2"/>
      <c r="C645" s="104"/>
      <c r="D645" s="105"/>
      <c r="E645" s="105"/>
      <c r="F645" s="2"/>
      <c r="G645" s="2"/>
      <c r="H645" s="2"/>
      <c r="I645" s="2"/>
      <c r="J645" s="2"/>
      <c r="K645" s="2"/>
      <c r="L645" s="2"/>
    </row>
    <row r="646" ht="12.75" customHeight="1">
      <c r="A646" s="2"/>
      <c r="C646" s="104"/>
      <c r="D646" s="105"/>
      <c r="E646" s="105"/>
      <c r="F646" s="2"/>
      <c r="G646" s="2"/>
      <c r="H646" s="2"/>
      <c r="I646" s="2"/>
      <c r="J646" s="2"/>
      <c r="K646" s="2"/>
      <c r="L646" s="2"/>
    </row>
    <row r="647" ht="12.75" customHeight="1">
      <c r="A647" s="2"/>
      <c r="C647" s="104"/>
      <c r="D647" s="105"/>
      <c r="E647" s="105"/>
      <c r="F647" s="2"/>
      <c r="G647" s="2"/>
      <c r="H647" s="2"/>
      <c r="I647" s="2"/>
      <c r="J647" s="2"/>
      <c r="K647" s="2"/>
      <c r="L647" s="2"/>
    </row>
    <row r="648" ht="12.75" customHeight="1">
      <c r="A648" s="2"/>
      <c r="C648" s="104"/>
      <c r="D648" s="105"/>
      <c r="E648" s="105"/>
      <c r="F648" s="2"/>
      <c r="G648" s="2"/>
      <c r="H648" s="2"/>
      <c r="I648" s="2"/>
      <c r="J648" s="2"/>
      <c r="K648" s="2"/>
      <c r="L648" s="2"/>
    </row>
    <row r="649" ht="12.75" customHeight="1">
      <c r="A649" s="2"/>
      <c r="C649" s="104"/>
      <c r="D649" s="105"/>
      <c r="E649" s="105"/>
      <c r="F649" s="2"/>
      <c r="G649" s="2"/>
      <c r="H649" s="2"/>
      <c r="I649" s="2"/>
      <c r="J649" s="2"/>
      <c r="K649" s="2"/>
      <c r="L649" s="2"/>
    </row>
    <row r="650" ht="12.75" customHeight="1">
      <c r="A650" s="2"/>
      <c r="C650" s="104"/>
      <c r="D650" s="105"/>
      <c r="E650" s="105"/>
      <c r="F650" s="2"/>
      <c r="G650" s="2"/>
      <c r="H650" s="2"/>
      <c r="I650" s="2"/>
      <c r="J650" s="2"/>
      <c r="K650" s="2"/>
      <c r="L650" s="2"/>
    </row>
    <row r="651" ht="12.75" customHeight="1">
      <c r="A651" s="2"/>
      <c r="C651" s="104"/>
      <c r="D651" s="105"/>
      <c r="E651" s="105"/>
      <c r="F651" s="2"/>
      <c r="G651" s="2"/>
      <c r="H651" s="2"/>
      <c r="I651" s="2"/>
      <c r="J651" s="2"/>
      <c r="K651" s="2"/>
      <c r="L651" s="2"/>
    </row>
    <row r="652" ht="12.75" customHeight="1">
      <c r="A652" s="2"/>
      <c r="C652" s="104"/>
      <c r="D652" s="105"/>
      <c r="E652" s="105"/>
      <c r="F652" s="2"/>
      <c r="G652" s="2"/>
      <c r="H652" s="2"/>
      <c r="I652" s="2"/>
      <c r="J652" s="2"/>
      <c r="K652" s="2"/>
      <c r="L652" s="2"/>
    </row>
    <row r="653" ht="12.75" customHeight="1">
      <c r="A653" s="2"/>
      <c r="C653" s="104"/>
      <c r="D653" s="105"/>
      <c r="E653" s="105"/>
      <c r="F653" s="2"/>
      <c r="G653" s="2"/>
      <c r="H653" s="2"/>
      <c r="I653" s="2"/>
      <c r="J653" s="2"/>
      <c r="K653" s="2"/>
      <c r="L653" s="2"/>
    </row>
    <row r="654" ht="12.75" customHeight="1">
      <c r="A654" s="2"/>
      <c r="C654" s="104"/>
      <c r="D654" s="105"/>
      <c r="E654" s="105"/>
      <c r="F654" s="2"/>
      <c r="G654" s="2"/>
      <c r="H654" s="2"/>
      <c r="I654" s="2"/>
      <c r="J654" s="2"/>
      <c r="K654" s="2"/>
      <c r="L654" s="2"/>
    </row>
    <row r="655" ht="12.75" customHeight="1">
      <c r="A655" s="2"/>
      <c r="C655" s="104"/>
      <c r="D655" s="105"/>
      <c r="E655" s="105"/>
      <c r="F655" s="2"/>
      <c r="G655" s="2"/>
      <c r="H655" s="2"/>
      <c r="I655" s="2"/>
      <c r="J655" s="2"/>
      <c r="K655" s="2"/>
      <c r="L655" s="2"/>
    </row>
    <row r="656" ht="12.75" customHeight="1">
      <c r="A656" s="2"/>
      <c r="C656" s="104"/>
      <c r="D656" s="105"/>
      <c r="E656" s="105"/>
      <c r="F656" s="2"/>
      <c r="G656" s="2"/>
      <c r="H656" s="2"/>
      <c r="I656" s="2"/>
      <c r="J656" s="2"/>
      <c r="K656" s="2"/>
      <c r="L656" s="2"/>
    </row>
    <row r="657" ht="12.75" customHeight="1">
      <c r="A657" s="2"/>
      <c r="C657" s="104"/>
      <c r="D657" s="105"/>
      <c r="E657" s="105"/>
      <c r="F657" s="2"/>
      <c r="G657" s="2"/>
      <c r="H657" s="2"/>
      <c r="I657" s="2"/>
      <c r="J657" s="2"/>
      <c r="K657" s="2"/>
      <c r="L657" s="2"/>
    </row>
    <row r="658" ht="12.75" customHeight="1">
      <c r="A658" s="2"/>
      <c r="C658" s="104"/>
      <c r="D658" s="105"/>
      <c r="E658" s="105"/>
      <c r="F658" s="2"/>
      <c r="G658" s="2"/>
      <c r="H658" s="2"/>
      <c r="I658" s="2"/>
      <c r="J658" s="2"/>
      <c r="K658" s="2"/>
      <c r="L658" s="2"/>
    </row>
    <row r="659" ht="12.75" customHeight="1">
      <c r="A659" s="2"/>
      <c r="C659" s="104"/>
      <c r="D659" s="105"/>
      <c r="E659" s="105"/>
      <c r="F659" s="2"/>
      <c r="G659" s="2"/>
      <c r="H659" s="2"/>
      <c r="I659" s="2"/>
      <c r="J659" s="2"/>
      <c r="K659" s="2"/>
      <c r="L659" s="2"/>
    </row>
    <row r="660" ht="12.75" customHeight="1">
      <c r="A660" s="2"/>
      <c r="C660" s="104"/>
      <c r="D660" s="105"/>
      <c r="E660" s="105"/>
      <c r="F660" s="2"/>
      <c r="G660" s="2"/>
      <c r="H660" s="2"/>
      <c r="I660" s="2"/>
      <c r="J660" s="2"/>
      <c r="K660" s="2"/>
      <c r="L660" s="2"/>
    </row>
    <row r="661" ht="12.75" customHeight="1">
      <c r="A661" s="2"/>
      <c r="C661" s="104"/>
      <c r="D661" s="105"/>
      <c r="E661" s="105"/>
      <c r="F661" s="2"/>
      <c r="G661" s="2"/>
      <c r="H661" s="2"/>
      <c r="I661" s="2"/>
      <c r="J661" s="2"/>
      <c r="K661" s="2"/>
      <c r="L661" s="2"/>
    </row>
    <row r="662" ht="12.75" customHeight="1">
      <c r="A662" s="2"/>
      <c r="C662" s="104"/>
      <c r="D662" s="105"/>
      <c r="E662" s="105"/>
      <c r="F662" s="2"/>
      <c r="G662" s="2"/>
      <c r="H662" s="2"/>
      <c r="I662" s="2"/>
      <c r="J662" s="2"/>
      <c r="K662" s="2"/>
      <c r="L662" s="2"/>
    </row>
    <row r="663" ht="12.75" customHeight="1">
      <c r="A663" s="2"/>
      <c r="C663" s="104"/>
      <c r="D663" s="105"/>
      <c r="E663" s="105"/>
      <c r="F663" s="2"/>
      <c r="G663" s="2"/>
      <c r="H663" s="2"/>
      <c r="I663" s="2"/>
      <c r="J663" s="2"/>
      <c r="K663" s="2"/>
      <c r="L663" s="2"/>
    </row>
    <row r="664" ht="12.75" customHeight="1">
      <c r="A664" s="2"/>
      <c r="C664" s="104"/>
      <c r="D664" s="105"/>
      <c r="E664" s="105"/>
      <c r="F664" s="2"/>
      <c r="G664" s="2"/>
      <c r="H664" s="2"/>
      <c r="I664" s="2"/>
      <c r="J664" s="2"/>
      <c r="K664" s="2"/>
      <c r="L664" s="2"/>
    </row>
    <row r="665" ht="12.75" customHeight="1">
      <c r="A665" s="2"/>
      <c r="C665" s="104"/>
      <c r="D665" s="105"/>
      <c r="E665" s="105"/>
      <c r="F665" s="2"/>
      <c r="G665" s="2"/>
      <c r="H665" s="2"/>
      <c r="I665" s="2"/>
      <c r="J665" s="2"/>
      <c r="K665" s="2"/>
      <c r="L665" s="2"/>
    </row>
    <row r="666" ht="12.75" customHeight="1">
      <c r="A666" s="2"/>
      <c r="C666" s="104"/>
      <c r="D666" s="105"/>
      <c r="E666" s="105"/>
      <c r="F666" s="2"/>
      <c r="G666" s="2"/>
      <c r="H666" s="2"/>
      <c r="I666" s="2"/>
      <c r="J666" s="2"/>
      <c r="K666" s="2"/>
      <c r="L666" s="2"/>
    </row>
    <row r="667" ht="12.75" customHeight="1">
      <c r="A667" s="2"/>
      <c r="C667" s="104"/>
      <c r="D667" s="105"/>
      <c r="E667" s="105"/>
      <c r="F667" s="2"/>
      <c r="G667" s="2"/>
      <c r="H667" s="2"/>
      <c r="I667" s="2"/>
      <c r="J667" s="2"/>
      <c r="K667" s="2"/>
      <c r="L667" s="2"/>
    </row>
    <row r="668" ht="12.75" customHeight="1">
      <c r="A668" s="2"/>
      <c r="C668" s="104"/>
      <c r="D668" s="105"/>
      <c r="E668" s="105"/>
      <c r="F668" s="2"/>
      <c r="G668" s="2"/>
      <c r="H668" s="2"/>
      <c r="I668" s="2"/>
      <c r="J668" s="2"/>
      <c r="K668" s="2"/>
      <c r="L668" s="2"/>
    </row>
    <row r="669" ht="12.75" customHeight="1">
      <c r="A669" s="2"/>
      <c r="C669" s="104"/>
      <c r="D669" s="105"/>
      <c r="E669" s="105"/>
      <c r="F669" s="2"/>
      <c r="G669" s="2"/>
      <c r="H669" s="2"/>
      <c r="I669" s="2"/>
      <c r="J669" s="2"/>
      <c r="K669" s="2"/>
      <c r="L669" s="2"/>
    </row>
    <row r="670" ht="12.75" customHeight="1">
      <c r="A670" s="2"/>
      <c r="C670" s="104"/>
      <c r="D670" s="105"/>
      <c r="E670" s="105"/>
      <c r="F670" s="2"/>
      <c r="G670" s="2"/>
      <c r="H670" s="2"/>
      <c r="I670" s="2"/>
      <c r="J670" s="2"/>
      <c r="K670" s="2"/>
      <c r="L670" s="2"/>
    </row>
    <row r="671" ht="12.75" customHeight="1">
      <c r="A671" s="2"/>
      <c r="C671" s="104"/>
      <c r="D671" s="105"/>
      <c r="E671" s="105"/>
      <c r="F671" s="2"/>
      <c r="G671" s="2"/>
      <c r="H671" s="2"/>
      <c r="I671" s="2"/>
      <c r="J671" s="2"/>
      <c r="K671" s="2"/>
      <c r="L671" s="2"/>
    </row>
    <row r="672" ht="12.75" customHeight="1">
      <c r="A672" s="2"/>
      <c r="C672" s="104"/>
      <c r="D672" s="105"/>
      <c r="E672" s="105"/>
      <c r="F672" s="2"/>
      <c r="G672" s="2"/>
      <c r="H672" s="2"/>
      <c r="I672" s="2"/>
      <c r="J672" s="2"/>
      <c r="K672" s="2"/>
      <c r="L672" s="2"/>
    </row>
    <row r="673" ht="12.75" customHeight="1">
      <c r="A673" s="2"/>
      <c r="C673" s="104"/>
      <c r="D673" s="105"/>
      <c r="E673" s="105"/>
      <c r="F673" s="2"/>
      <c r="G673" s="2"/>
      <c r="H673" s="2"/>
      <c r="I673" s="2"/>
      <c r="J673" s="2"/>
      <c r="K673" s="2"/>
      <c r="L673" s="2"/>
    </row>
    <row r="674" ht="12.75" customHeight="1">
      <c r="A674" s="2"/>
      <c r="C674" s="104"/>
      <c r="D674" s="105"/>
      <c r="E674" s="105"/>
      <c r="F674" s="2"/>
      <c r="G674" s="2"/>
      <c r="H674" s="2"/>
      <c r="I674" s="2"/>
      <c r="J674" s="2"/>
      <c r="K674" s="2"/>
      <c r="L674" s="2"/>
    </row>
    <row r="675" ht="12.75" customHeight="1">
      <c r="A675" s="2"/>
      <c r="C675" s="104"/>
      <c r="D675" s="105"/>
      <c r="E675" s="105"/>
      <c r="F675" s="2"/>
      <c r="G675" s="2"/>
      <c r="H675" s="2"/>
      <c r="I675" s="2"/>
      <c r="J675" s="2"/>
      <c r="K675" s="2"/>
      <c r="L675" s="2"/>
    </row>
    <row r="676" ht="12.75" customHeight="1">
      <c r="A676" s="2"/>
      <c r="C676" s="104"/>
      <c r="D676" s="105"/>
      <c r="E676" s="105"/>
      <c r="F676" s="2"/>
      <c r="G676" s="2"/>
      <c r="H676" s="2"/>
      <c r="I676" s="2"/>
      <c r="J676" s="2"/>
      <c r="K676" s="2"/>
      <c r="L676" s="2"/>
    </row>
    <row r="677" ht="12.75" customHeight="1">
      <c r="A677" s="2"/>
      <c r="C677" s="104"/>
      <c r="D677" s="105"/>
      <c r="E677" s="105"/>
      <c r="F677" s="2"/>
      <c r="G677" s="2"/>
      <c r="H677" s="2"/>
      <c r="I677" s="2"/>
      <c r="J677" s="2"/>
      <c r="K677" s="2"/>
      <c r="L677" s="2"/>
    </row>
    <row r="678" ht="12.75" customHeight="1">
      <c r="A678" s="2"/>
      <c r="C678" s="104"/>
      <c r="D678" s="105"/>
      <c r="E678" s="105"/>
      <c r="F678" s="2"/>
      <c r="G678" s="2"/>
      <c r="H678" s="2"/>
      <c r="I678" s="2"/>
      <c r="J678" s="2"/>
      <c r="K678" s="2"/>
      <c r="L678" s="2"/>
    </row>
    <row r="679" ht="12.75" customHeight="1">
      <c r="A679" s="2"/>
      <c r="C679" s="104"/>
      <c r="D679" s="105"/>
      <c r="E679" s="105"/>
      <c r="F679" s="2"/>
      <c r="G679" s="2"/>
      <c r="H679" s="2"/>
      <c r="I679" s="2"/>
      <c r="J679" s="2"/>
      <c r="K679" s="2"/>
      <c r="L679" s="2"/>
    </row>
    <row r="680" ht="12.75" customHeight="1">
      <c r="A680" s="2"/>
      <c r="C680" s="104"/>
      <c r="D680" s="105"/>
      <c r="E680" s="105"/>
      <c r="F680" s="2"/>
      <c r="G680" s="2"/>
      <c r="H680" s="2"/>
      <c r="I680" s="2"/>
      <c r="J680" s="2"/>
      <c r="K680" s="2"/>
      <c r="L680" s="2"/>
    </row>
    <row r="681" ht="12.75" customHeight="1">
      <c r="A681" s="2"/>
      <c r="C681" s="104"/>
      <c r="D681" s="105"/>
      <c r="E681" s="105"/>
      <c r="F681" s="2"/>
      <c r="G681" s="2"/>
      <c r="H681" s="2"/>
      <c r="I681" s="2"/>
      <c r="J681" s="2"/>
      <c r="K681" s="2"/>
      <c r="L681" s="2"/>
    </row>
    <row r="682" ht="12.75" customHeight="1">
      <c r="A682" s="2"/>
      <c r="C682" s="104"/>
      <c r="D682" s="105"/>
      <c r="E682" s="105"/>
      <c r="F682" s="2"/>
      <c r="G682" s="2"/>
      <c r="H682" s="2"/>
      <c r="I682" s="2"/>
      <c r="J682" s="2"/>
      <c r="K682" s="2"/>
      <c r="L682" s="2"/>
    </row>
    <row r="683" ht="12.75" customHeight="1">
      <c r="A683" s="2"/>
      <c r="C683" s="104"/>
      <c r="D683" s="105"/>
      <c r="E683" s="105"/>
      <c r="F683" s="2"/>
      <c r="G683" s="2"/>
      <c r="H683" s="2"/>
      <c r="I683" s="2"/>
      <c r="J683" s="2"/>
      <c r="K683" s="2"/>
      <c r="L683" s="2"/>
    </row>
    <row r="684" ht="12.75" customHeight="1">
      <c r="A684" s="2"/>
      <c r="C684" s="104"/>
      <c r="D684" s="105"/>
      <c r="E684" s="105"/>
      <c r="F684" s="2"/>
      <c r="G684" s="2"/>
      <c r="H684" s="2"/>
      <c r="I684" s="2"/>
      <c r="J684" s="2"/>
      <c r="K684" s="2"/>
      <c r="L684" s="2"/>
    </row>
    <row r="685" ht="12.75" customHeight="1">
      <c r="A685" s="2"/>
      <c r="C685" s="104"/>
      <c r="D685" s="105"/>
      <c r="E685" s="105"/>
      <c r="F685" s="2"/>
      <c r="G685" s="2"/>
      <c r="H685" s="2"/>
      <c r="I685" s="2"/>
      <c r="J685" s="2"/>
      <c r="K685" s="2"/>
      <c r="L685" s="2"/>
    </row>
    <row r="686" ht="12.75" customHeight="1">
      <c r="A686" s="2"/>
      <c r="C686" s="104"/>
      <c r="D686" s="105"/>
      <c r="E686" s="105"/>
      <c r="F686" s="2"/>
      <c r="G686" s="2"/>
      <c r="H686" s="2"/>
      <c r="I686" s="2"/>
      <c r="J686" s="2"/>
      <c r="K686" s="2"/>
      <c r="L686" s="2"/>
    </row>
    <row r="687" ht="12.75" customHeight="1">
      <c r="A687" s="2"/>
      <c r="C687" s="104"/>
      <c r="D687" s="105"/>
      <c r="E687" s="105"/>
      <c r="F687" s="2"/>
      <c r="G687" s="2"/>
      <c r="H687" s="2"/>
      <c r="I687" s="2"/>
      <c r="J687" s="2"/>
      <c r="K687" s="2"/>
      <c r="L687" s="2"/>
    </row>
    <row r="688" ht="12.75" customHeight="1">
      <c r="A688" s="2"/>
      <c r="C688" s="104"/>
      <c r="D688" s="105"/>
      <c r="E688" s="105"/>
      <c r="F688" s="2"/>
      <c r="G688" s="2"/>
      <c r="H688" s="2"/>
      <c r="I688" s="2"/>
      <c r="J688" s="2"/>
      <c r="K688" s="2"/>
      <c r="L688" s="2"/>
    </row>
    <row r="689" ht="12.75" customHeight="1">
      <c r="A689" s="2"/>
      <c r="C689" s="104"/>
      <c r="D689" s="105"/>
      <c r="E689" s="105"/>
      <c r="F689" s="2"/>
      <c r="G689" s="2"/>
      <c r="H689" s="2"/>
      <c r="I689" s="2"/>
      <c r="J689" s="2"/>
      <c r="K689" s="2"/>
      <c r="L689" s="2"/>
    </row>
    <row r="690" ht="12.75" customHeight="1">
      <c r="A690" s="2"/>
      <c r="C690" s="104"/>
      <c r="D690" s="105"/>
      <c r="E690" s="105"/>
      <c r="F690" s="2"/>
      <c r="G690" s="2"/>
      <c r="H690" s="2"/>
      <c r="I690" s="2"/>
      <c r="J690" s="2"/>
      <c r="K690" s="2"/>
      <c r="L690" s="2"/>
    </row>
    <row r="691" ht="12.75" customHeight="1">
      <c r="A691" s="2"/>
      <c r="C691" s="104"/>
      <c r="D691" s="105"/>
      <c r="E691" s="105"/>
      <c r="F691" s="2"/>
      <c r="G691" s="2"/>
      <c r="H691" s="2"/>
      <c r="I691" s="2"/>
      <c r="J691" s="2"/>
      <c r="K691" s="2"/>
      <c r="L691" s="2"/>
    </row>
    <row r="692" ht="12.75" customHeight="1">
      <c r="A692" s="2"/>
      <c r="C692" s="104"/>
      <c r="D692" s="105"/>
      <c r="E692" s="105"/>
      <c r="F692" s="2"/>
      <c r="G692" s="2"/>
      <c r="H692" s="2"/>
      <c r="I692" s="2"/>
      <c r="J692" s="2"/>
      <c r="K692" s="2"/>
      <c r="L692" s="2"/>
    </row>
    <row r="693" ht="12.75" customHeight="1">
      <c r="A693" s="2"/>
      <c r="C693" s="104"/>
      <c r="D693" s="105"/>
      <c r="E693" s="105"/>
      <c r="F693" s="2"/>
      <c r="G693" s="2"/>
      <c r="H693" s="2"/>
      <c r="I693" s="2"/>
      <c r="J693" s="2"/>
      <c r="K693" s="2"/>
      <c r="L693" s="2"/>
    </row>
    <row r="694" ht="12.75" customHeight="1">
      <c r="A694" s="2"/>
      <c r="C694" s="104"/>
      <c r="D694" s="105"/>
      <c r="E694" s="105"/>
      <c r="F694" s="2"/>
      <c r="G694" s="2"/>
      <c r="H694" s="2"/>
      <c r="I694" s="2"/>
      <c r="J694" s="2"/>
      <c r="K694" s="2"/>
      <c r="L694" s="2"/>
    </row>
    <row r="695" ht="12.75" customHeight="1">
      <c r="A695" s="2"/>
      <c r="C695" s="104"/>
      <c r="D695" s="105"/>
      <c r="E695" s="105"/>
      <c r="F695" s="2"/>
      <c r="G695" s="2"/>
      <c r="H695" s="2"/>
      <c r="I695" s="2"/>
      <c r="J695" s="2"/>
      <c r="K695" s="2"/>
      <c r="L695" s="2"/>
    </row>
    <row r="696" ht="12.75" customHeight="1">
      <c r="A696" s="2"/>
      <c r="C696" s="104"/>
      <c r="D696" s="105"/>
      <c r="E696" s="105"/>
      <c r="F696" s="2"/>
      <c r="G696" s="2"/>
      <c r="H696" s="2"/>
      <c r="I696" s="2"/>
      <c r="J696" s="2"/>
      <c r="K696" s="2"/>
      <c r="L696" s="2"/>
    </row>
    <row r="697" ht="12.75" customHeight="1">
      <c r="A697" s="2"/>
      <c r="C697" s="104"/>
      <c r="D697" s="105"/>
      <c r="E697" s="105"/>
      <c r="F697" s="2"/>
      <c r="G697" s="2"/>
      <c r="H697" s="2"/>
      <c r="I697" s="2"/>
      <c r="J697" s="2"/>
      <c r="K697" s="2"/>
      <c r="L697" s="2"/>
    </row>
    <row r="698" ht="12.75" customHeight="1">
      <c r="A698" s="2"/>
      <c r="C698" s="104"/>
      <c r="D698" s="105"/>
      <c r="E698" s="105"/>
      <c r="F698" s="2"/>
      <c r="G698" s="2"/>
      <c r="H698" s="2"/>
      <c r="I698" s="2"/>
      <c r="J698" s="2"/>
      <c r="K698" s="2"/>
      <c r="L698" s="2"/>
    </row>
    <row r="699" ht="12.75" customHeight="1">
      <c r="A699" s="2"/>
      <c r="C699" s="104"/>
      <c r="D699" s="105"/>
      <c r="E699" s="105"/>
      <c r="F699" s="2"/>
      <c r="G699" s="2"/>
      <c r="H699" s="2"/>
      <c r="I699" s="2"/>
      <c r="J699" s="2"/>
      <c r="K699" s="2"/>
      <c r="L699" s="2"/>
    </row>
    <row r="700" ht="12.75" customHeight="1">
      <c r="A700" s="2"/>
      <c r="C700" s="104"/>
      <c r="D700" s="105"/>
      <c r="E700" s="105"/>
      <c r="F700" s="2"/>
      <c r="G700" s="2"/>
      <c r="H700" s="2"/>
      <c r="I700" s="2"/>
      <c r="J700" s="2"/>
      <c r="K700" s="2"/>
      <c r="L700" s="2"/>
    </row>
    <row r="701" ht="12.75" customHeight="1">
      <c r="A701" s="2"/>
      <c r="C701" s="104"/>
      <c r="D701" s="105"/>
      <c r="E701" s="105"/>
      <c r="F701" s="2"/>
      <c r="G701" s="2"/>
      <c r="H701" s="2"/>
      <c r="I701" s="2"/>
      <c r="J701" s="2"/>
      <c r="K701" s="2"/>
      <c r="L701" s="2"/>
    </row>
    <row r="702" ht="12.75" customHeight="1">
      <c r="A702" s="2"/>
      <c r="C702" s="104"/>
      <c r="D702" s="105"/>
      <c r="E702" s="105"/>
      <c r="F702" s="2"/>
      <c r="G702" s="2"/>
      <c r="H702" s="2"/>
      <c r="I702" s="2"/>
      <c r="J702" s="2"/>
      <c r="K702" s="2"/>
      <c r="L702" s="2"/>
    </row>
    <row r="703" ht="12.75" customHeight="1">
      <c r="A703" s="2"/>
      <c r="C703" s="104"/>
      <c r="D703" s="105"/>
      <c r="E703" s="105"/>
      <c r="F703" s="2"/>
      <c r="G703" s="2"/>
      <c r="H703" s="2"/>
      <c r="I703" s="2"/>
      <c r="J703" s="2"/>
      <c r="K703" s="2"/>
      <c r="L703" s="2"/>
    </row>
    <row r="704" ht="12.75" customHeight="1">
      <c r="A704" s="2"/>
      <c r="C704" s="104"/>
      <c r="D704" s="105"/>
      <c r="E704" s="105"/>
      <c r="F704" s="2"/>
      <c r="G704" s="2"/>
      <c r="H704" s="2"/>
      <c r="I704" s="2"/>
      <c r="J704" s="2"/>
      <c r="K704" s="2"/>
      <c r="L704" s="2"/>
    </row>
    <row r="705" ht="12.75" customHeight="1">
      <c r="A705" s="2"/>
      <c r="C705" s="104"/>
      <c r="D705" s="105"/>
      <c r="E705" s="105"/>
      <c r="F705" s="2"/>
      <c r="G705" s="2"/>
      <c r="H705" s="2"/>
      <c r="I705" s="2"/>
      <c r="J705" s="2"/>
      <c r="K705" s="2"/>
      <c r="L705" s="2"/>
    </row>
    <row r="706" ht="12.75" customHeight="1">
      <c r="A706" s="2"/>
      <c r="C706" s="104"/>
      <c r="D706" s="105"/>
      <c r="E706" s="105"/>
      <c r="F706" s="2"/>
      <c r="G706" s="2"/>
      <c r="H706" s="2"/>
      <c r="I706" s="2"/>
      <c r="J706" s="2"/>
      <c r="K706" s="2"/>
      <c r="L706" s="2"/>
    </row>
    <row r="707" ht="12.75" customHeight="1">
      <c r="A707" s="2"/>
      <c r="C707" s="104"/>
      <c r="D707" s="105"/>
      <c r="E707" s="105"/>
      <c r="F707" s="2"/>
      <c r="G707" s="2"/>
      <c r="H707" s="2"/>
      <c r="I707" s="2"/>
      <c r="J707" s="2"/>
      <c r="K707" s="2"/>
      <c r="L707" s="2"/>
    </row>
    <row r="708" ht="12.75" customHeight="1">
      <c r="A708" s="2"/>
      <c r="C708" s="104"/>
      <c r="D708" s="105"/>
      <c r="E708" s="105"/>
      <c r="F708" s="2"/>
      <c r="G708" s="2"/>
      <c r="H708" s="2"/>
      <c r="I708" s="2"/>
      <c r="J708" s="2"/>
      <c r="K708" s="2"/>
      <c r="L708" s="2"/>
    </row>
    <row r="709" ht="12.75" customHeight="1">
      <c r="A709" s="2"/>
      <c r="C709" s="104"/>
      <c r="D709" s="105"/>
      <c r="E709" s="105"/>
      <c r="F709" s="2"/>
      <c r="G709" s="2"/>
      <c r="H709" s="2"/>
      <c r="I709" s="2"/>
      <c r="J709" s="2"/>
      <c r="K709" s="2"/>
      <c r="L709" s="2"/>
    </row>
    <row r="710" ht="12.75" customHeight="1">
      <c r="A710" s="2"/>
      <c r="C710" s="104"/>
      <c r="D710" s="105"/>
      <c r="E710" s="105"/>
      <c r="F710" s="2"/>
      <c r="G710" s="2"/>
      <c r="H710" s="2"/>
      <c r="I710" s="2"/>
      <c r="J710" s="2"/>
      <c r="K710" s="2"/>
      <c r="L710" s="2"/>
    </row>
    <row r="711" ht="12.75" customHeight="1">
      <c r="A711" s="2"/>
      <c r="C711" s="104"/>
      <c r="D711" s="105"/>
      <c r="E711" s="105"/>
      <c r="F711" s="2"/>
      <c r="G711" s="2"/>
      <c r="H711" s="2"/>
      <c r="I711" s="2"/>
      <c r="J711" s="2"/>
      <c r="K711" s="2"/>
      <c r="L711" s="2"/>
    </row>
    <row r="712" ht="12.75" customHeight="1">
      <c r="A712" s="2"/>
      <c r="C712" s="104"/>
      <c r="D712" s="105"/>
      <c r="E712" s="105"/>
      <c r="F712" s="2"/>
      <c r="G712" s="2"/>
      <c r="H712" s="2"/>
      <c r="I712" s="2"/>
      <c r="J712" s="2"/>
      <c r="K712" s="2"/>
      <c r="L712" s="2"/>
    </row>
    <row r="713" ht="12.75" customHeight="1">
      <c r="A713" s="2"/>
      <c r="C713" s="104"/>
      <c r="D713" s="105"/>
      <c r="E713" s="105"/>
      <c r="F713" s="2"/>
      <c r="G713" s="2"/>
      <c r="H713" s="2"/>
      <c r="I713" s="2"/>
      <c r="J713" s="2"/>
      <c r="K713" s="2"/>
      <c r="L713" s="2"/>
    </row>
    <row r="714" ht="12.75" customHeight="1">
      <c r="A714" s="2"/>
      <c r="C714" s="104"/>
      <c r="D714" s="105"/>
      <c r="E714" s="105"/>
      <c r="F714" s="2"/>
      <c r="G714" s="2"/>
      <c r="H714" s="2"/>
      <c r="I714" s="2"/>
      <c r="J714" s="2"/>
      <c r="K714" s="2"/>
      <c r="L714" s="2"/>
    </row>
    <row r="715" ht="12.75" customHeight="1">
      <c r="A715" s="2"/>
      <c r="C715" s="104"/>
      <c r="D715" s="105"/>
      <c r="E715" s="105"/>
      <c r="F715" s="2"/>
      <c r="G715" s="2"/>
      <c r="H715" s="2"/>
      <c r="I715" s="2"/>
      <c r="J715" s="2"/>
      <c r="K715" s="2"/>
      <c r="L715" s="2"/>
    </row>
    <row r="716" ht="12.75" customHeight="1">
      <c r="A716" s="2"/>
      <c r="C716" s="104"/>
      <c r="D716" s="105"/>
      <c r="E716" s="105"/>
      <c r="F716" s="2"/>
      <c r="G716" s="2"/>
      <c r="H716" s="2"/>
      <c r="I716" s="2"/>
      <c r="J716" s="2"/>
      <c r="K716" s="2"/>
      <c r="L716" s="2"/>
    </row>
    <row r="717" ht="12.75" customHeight="1">
      <c r="A717" s="2"/>
      <c r="C717" s="104"/>
      <c r="D717" s="105"/>
      <c r="E717" s="105"/>
      <c r="F717" s="2"/>
      <c r="G717" s="2"/>
      <c r="H717" s="2"/>
      <c r="I717" s="2"/>
      <c r="J717" s="2"/>
      <c r="K717" s="2"/>
      <c r="L717" s="2"/>
    </row>
    <row r="718" ht="12.75" customHeight="1">
      <c r="A718" s="2"/>
      <c r="C718" s="104"/>
      <c r="D718" s="105"/>
      <c r="E718" s="105"/>
      <c r="F718" s="2"/>
      <c r="G718" s="2"/>
      <c r="H718" s="2"/>
      <c r="I718" s="2"/>
      <c r="J718" s="2"/>
      <c r="K718" s="2"/>
      <c r="L718" s="2"/>
    </row>
    <row r="719" ht="12.75" customHeight="1">
      <c r="A719" s="2"/>
      <c r="C719" s="104"/>
      <c r="D719" s="105"/>
      <c r="E719" s="105"/>
      <c r="F719" s="2"/>
      <c r="G719" s="2"/>
      <c r="H719" s="2"/>
      <c r="I719" s="2"/>
      <c r="J719" s="2"/>
      <c r="K719" s="2"/>
      <c r="L719" s="2"/>
    </row>
    <row r="720" ht="12.75" customHeight="1">
      <c r="A720" s="2"/>
      <c r="C720" s="104"/>
      <c r="D720" s="105"/>
      <c r="E720" s="105"/>
      <c r="F720" s="2"/>
      <c r="G720" s="2"/>
      <c r="H720" s="2"/>
      <c r="I720" s="2"/>
      <c r="J720" s="2"/>
      <c r="K720" s="2"/>
      <c r="L720" s="2"/>
    </row>
    <row r="721" ht="12.75" customHeight="1">
      <c r="A721" s="2"/>
      <c r="C721" s="104"/>
      <c r="D721" s="105"/>
      <c r="E721" s="105"/>
      <c r="F721" s="2"/>
      <c r="G721" s="2"/>
      <c r="H721" s="2"/>
      <c r="I721" s="2"/>
      <c r="J721" s="2"/>
      <c r="K721" s="2"/>
      <c r="L721" s="2"/>
    </row>
    <row r="722" ht="12.75" customHeight="1">
      <c r="A722" s="2"/>
      <c r="C722" s="104"/>
      <c r="D722" s="105"/>
      <c r="E722" s="105"/>
      <c r="F722" s="2"/>
      <c r="G722" s="2"/>
      <c r="H722" s="2"/>
      <c r="I722" s="2"/>
      <c r="J722" s="2"/>
      <c r="K722" s="2"/>
      <c r="L722" s="2"/>
    </row>
    <row r="723" ht="12.75" customHeight="1">
      <c r="A723" s="2"/>
      <c r="C723" s="104"/>
      <c r="D723" s="105"/>
      <c r="E723" s="105"/>
      <c r="F723" s="2"/>
      <c r="G723" s="2"/>
      <c r="H723" s="2"/>
      <c r="I723" s="2"/>
      <c r="J723" s="2"/>
      <c r="K723" s="2"/>
      <c r="L723" s="2"/>
    </row>
    <row r="724" ht="12.75" customHeight="1">
      <c r="A724" s="2"/>
      <c r="C724" s="104"/>
      <c r="D724" s="105"/>
      <c r="E724" s="105"/>
      <c r="F724" s="2"/>
      <c r="G724" s="2"/>
      <c r="H724" s="2"/>
      <c r="I724" s="2"/>
      <c r="J724" s="2"/>
      <c r="K724" s="2"/>
      <c r="L724" s="2"/>
    </row>
    <row r="725" ht="12.75" customHeight="1">
      <c r="A725" s="2"/>
      <c r="C725" s="104"/>
      <c r="D725" s="105"/>
      <c r="E725" s="105"/>
      <c r="F725" s="2"/>
      <c r="G725" s="2"/>
      <c r="H725" s="2"/>
      <c r="I725" s="2"/>
      <c r="J725" s="2"/>
      <c r="K725" s="2"/>
      <c r="L725" s="2"/>
    </row>
    <row r="726" ht="12.75" customHeight="1">
      <c r="A726" s="2"/>
      <c r="C726" s="104"/>
      <c r="D726" s="105"/>
      <c r="E726" s="105"/>
      <c r="F726" s="2"/>
      <c r="G726" s="2"/>
      <c r="H726" s="2"/>
      <c r="I726" s="2"/>
      <c r="J726" s="2"/>
      <c r="K726" s="2"/>
      <c r="L726" s="2"/>
    </row>
    <row r="727" ht="12.75" customHeight="1">
      <c r="A727" s="2"/>
      <c r="C727" s="104"/>
      <c r="D727" s="105"/>
      <c r="E727" s="105"/>
      <c r="F727" s="2"/>
      <c r="G727" s="2"/>
      <c r="H727" s="2"/>
      <c r="I727" s="2"/>
      <c r="J727" s="2"/>
      <c r="K727" s="2"/>
      <c r="L727" s="2"/>
    </row>
    <row r="728" ht="12.75" customHeight="1">
      <c r="A728" s="2"/>
      <c r="C728" s="104"/>
      <c r="D728" s="105"/>
      <c r="E728" s="105"/>
      <c r="F728" s="2"/>
      <c r="G728" s="2"/>
      <c r="H728" s="2"/>
      <c r="I728" s="2"/>
      <c r="J728" s="2"/>
      <c r="K728" s="2"/>
      <c r="L728" s="2"/>
    </row>
    <row r="729" ht="12.75" customHeight="1">
      <c r="A729" s="2"/>
      <c r="C729" s="104"/>
      <c r="D729" s="105"/>
      <c r="E729" s="105"/>
      <c r="F729" s="2"/>
      <c r="G729" s="2"/>
      <c r="H729" s="2"/>
      <c r="I729" s="2"/>
      <c r="J729" s="2"/>
      <c r="K729" s="2"/>
      <c r="L729" s="2"/>
    </row>
    <row r="730" ht="12.75" customHeight="1">
      <c r="A730" s="2"/>
      <c r="C730" s="104"/>
      <c r="D730" s="105"/>
      <c r="E730" s="105"/>
      <c r="F730" s="2"/>
      <c r="G730" s="2"/>
      <c r="H730" s="2"/>
      <c r="I730" s="2"/>
      <c r="J730" s="2"/>
      <c r="K730" s="2"/>
      <c r="L730" s="2"/>
    </row>
    <row r="731" ht="12.75" customHeight="1">
      <c r="A731" s="2"/>
      <c r="C731" s="104"/>
      <c r="D731" s="105"/>
      <c r="E731" s="105"/>
      <c r="F731" s="2"/>
      <c r="G731" s="2"/>
      <c r="H731" s="2"/>
      <c r="I731" s="2"/>
      <c r="J731" s="2"/>
      <c r="K731" s="2"/>
      <c r="L731" s="2"/>
    </row>
    <row r="732" ht="12.75" customHeight="1">
      <c r="A732" s="2"/>
      <c r="C732" s="104"/>
      <c r="D732" s="105"/>
      <c r="E732" s="105"/>
      <c r="F732" s="2"/>
      <c r="G732" s="2"/>
      <c r="H732" s="2"/>
      <c r="I732" s="2"/>
      <c r="J732" s="2"/>
      <c r="K732" s="2"/>
      <c r="L732" s="2"/>
    </row>
    <row r="733" ht="12.75" customHeight="1">
      <c r="A733" s="2"/>
      <c r="C733" s="104"/>
      <c r="D733" s="105"/>
      <c r="E733" s="105"/>
      <c r="F733" s="2"/>
      <c r="G733" s="2"/>
      <c r="H733" s="2"/>
      <c r="I733" s="2"/>
      <c r="J733" s="2"/>
      <c r="K733" s="2"/>
      <c r="L733" s="2"/>
    </row>
    <row r="734" ht="12.75" customHeight="1">
      <c r="A734" s="2"/>
      <c r="C734" s="104"/>
      <c r="D734" s="105"/>
      <c r="E734" s="105"/>
      <c r="F734" s="2"/>
      <c r="G734" s="2"/>
      <c r="H734" s="2"/>
      <c r="I734" s="2"/>
      <c r="J734" s="2"/>
      <c r="K734" s="2"/>
      <c r="L734" s="2"/>
    </row>
    <row r="735" ht="12.75" customHeight="1">
      <c r="A735" s="2"/>
      <c r="C735" s="104"/>
      <c r="D735" s="105"/>
      <c r="E735" s="105"/>
      <c r="F735" s="2"/>
      <c r="G735" s="2"/>
      <c r="H735" s="2"/>
      <c r="I735" s="2"/>
      <c r="J735" s="2"/>
      <c r="K735" s="2"/>
      <c r="L735" s="2"/>
    </row>
    <row r="736" ht="12.75" customHeight="1">
      <c r="A736" s="2"/>
      <c r="C736" s="104"/>
      <c r="D736" s="105"/>
      <c r="E736" s="105"/>
      <c r="F736" s="2"/>
      <c r="G736" s="2"/>
      <c r="H736" s="2"/>
      <c r="I736" s="2"/>
      <c r="J736" s="2"/>
      <c r="K736" s="2"/>
      <c r="L736" s="2"/>
    </row>
    <row r="737" ht="12.75" customHeight="1">
      <c r="A737" s="2"/>
      <c r="C737" s="104"/>
      <c r="D737" s="105"/>
      <c r="E737" s="105"/>
      <c r="F737" s="2"/>
      <c r="G737" s="2"/>
      <c r="H737" s="2"/>
      <c r="I737" s="2"/>
      <c r="J737" s="2"/>
      <c r="K737" s="2"/>
      <c r="L737" s="2"/>
    </row>
    <row r="738" ht="12.75" customHeight="1">
      <c r="A738" s="2"/>
      <c r="C738" s="104"/>
      <c r="D738" s="105"/>
      <c r="E738" s="105"/>
      <c r="F738" s="2"/>
      <c r="G738" s="2"/>
      <c r="H738" s="2"/>
      <c r="I738" s="2"/>
      <c r="J738" s="2"/>
      <c r="K738" s="2"/>
      <c r="L738" s="2"/>
    </row>
    <row r="739" ht="12.75" customHeight="1">
      <c r="A739" s="2"/>
      <c r="C739" s="104"/>
      <c r="D739" s="105"/>
      <c r="E739" s="105"/>
      <c r="F739" s="2"/>
      <c r="G739" s="2"/>
      <c r="H739" s="2"/>
      <c r="I739" s="2"/>
      <c r="J739" s="2"/>
      <c r="K739" s="2"/>
      <c r="L739" s="2"/>
    </row>
    <row r="740" ht="12.75" customHeight="1">
      <c r="A740" s="2"/>
      <c r="C740" s="104"/>
      <c r="D740" s="105"/>
      <c r="E740" s="105"/>
      <c r="F740" s="2"/>
      <c r="G740" s="2"/>
      <c r="H740" s="2"/>
      <c r="I740" s="2"/>
      <c r="J740" s="2"/>
      <c r="K740" s="2"/>
      <c r="L740" s="2"/>
    </row>
    <row r="741" ht="12.75" customHeight="1">
      <c r="A741" s="2"/>
      <c r="C741" s="104"/>
      <c r="D741" s="105"/>
      <c r="E741" s="105"/>
      <c r="F741" s="2"/>
      <c r="G741" s="2"/>
      <c r="H741" s="2"/>
      <c r="I741" s="2"/>
      <c r="J741" s="2"/>
      <c r="K741" s="2"/>
      <c r="L741" s="2"/>
    </row>
    <row r="742" ht="12.75" customHeight="1">
      <c r="A742" s="2"/>
      <c r="C742" s="104"/>
      <c r="D742" s="105"/>
      <c r="E742" s="105"/>
      <c r="F742" s="2"/>
      <c r="G742" s="2"/>
      <c r="H742" s="2"/>
      <c r="I742" s="2"/>
      <c r="J742" s="2"/>
      <c r="K742" s="2"/>
      <c r="L742" s="2"/>
    </row>
    <row r="743" ht="12.75" customHeight="1">
      <c r="A743" s="2"/>
      <c r="C743" s="104"/>
      <c r="D743" s="105"/>
      <c r="E743" s="105"/>
      <c r="F743" s="2"/>
      <c r="G743" s="2"/>
      <c r="H743" s="2"/>
      <c r="I743" s="2"/>
      <c r="J743" s="2"/>
      <c r="K743" s="2"/>
      <c r="L743" s="2"/>
    </row>
    <row r="744" ht="12.75" customHeight="1">
      <c r="A744" s="2"/>
      <c r="C744" s="104"/>
      <c r="D744" s="105"/>
      <c r="E744" s="105"/>
      <c r="F744" s="2"/>
      <c r="G744" s="2"/>
      <c r="H744" s="2"/>
      <c r="I744" s="2"/>
      <c r="J744" s="2"/>
      <c r="K744" s="2"/>
      <c r="L744" s="2"/>
    </row>
    <row r="745" ht="12.75" customHeight="1">
      <c r="A745" s="2"/>
      <c r="C745" s="104"/>
      <c r="D745" s="105"/>
      <c r="E745" s="105"/>
      <c r="F745" s="2"/>
      <c r="G745" s="2"/>
      <c r="H745" s="2"/>
      <c r="I745" s="2"/>
      <c r="J745" s="2"/>
      <c r="K745" s="2"/>
      <c r="L745" s="2"/>
    </row>
    <row r="746" ht="12.75" customHeight="1">
      <c r="A746" s="2"/>
      <c r="C746" s="104"/>
      <c r="D746" s="105"/>
      <c r="E746" s="105"/>
      <c r="F746" s="2"/>
      <c r="G746" s="2"/>
      <c r="H746" s="2"/>
      <c r="I746" s="2"/>
      <c r="J746" s="2"/>
      <c r="K746" s="2"/>
      <c r="L746" s="2"/>
    </row>
    <row r="747" ht="12.75" customHeight="1">
      <c r="A747" s="2"/>
      <c r="C747" s="104"/>
      <c r="D747" s="105"/>
      <c r="E747" s="105"/>
      <c r="F747" s="2"/>
      <c r="G747" s="2"/>
      <c r="H747" s="2"/>
      <c r="I747" s="2"/>
      <c r="J747" s="2"/>
      <c r="K747" s="2"/>
      <c r="L747" s="2"/>
    </row>
    <row r="748" ht="12.75" customHeight="1">
      <c r="A748" s="2"/>
      <c r="C748" s="104"/>
      <c r="D748" s="105"/>
      <c r="E748" s="105"/>
      <c r="F748" s="2"/>
      <c r="G748" s="2"/>
      <c r="H748" s="2"/>
      <c r="I748" s="2"/>
      <c r="J748" s="2"/>
      <c r="K748" s="2"/>
      <c r="L748" s="2"/>
    </row>
    <row r="749" ht="12.75" customHeight="1">
      <c r="A749" s="2"/>
      <c r="C749" s="104"/>
      <c r="D749" s="105"/>
      <c r="E749" s="105"/>
      <c r="F749" s="2"/>
      <c r="G749" s="2"/>
      <c r="H749" s="2"/>
      <c r="I749" s="2"/>
      <c r="J749" s="2"/>
      <c r="K749" s="2"/>
      <c r="L749" s="2"/>
    </row>
    <row r="750" ht="12.75" customHeight="1">
      <c r="A750" s="2"/>
      <c r="C750" s="104"/>
      <c r="D750" s="105"/>
      <c r="E750" s="105"/>
      <c r="F750" s="2"/>
      <c r="G750" s="2"/>
      <c r="H750" s="2"/>
      <c r="I750" s="2"/>
      <c r="J750" s="2"/>
      <c r="K750" s="2"/>
      <c r="L750" s="2"/>
    </row>
    <row r="751" ht="12.75" customHeight="1">
      <c r="A751" s="2"/>
      <c r="C751" s="104"/>
      <c r="D751" s="105"/>
      <c r="E751" s="105"/>
      <c r="F751" s="2"/>
      <c r="G751" s="2"/>
      <c r="H751" s="2"/>
      <c r="I751" s="2"/>
      <c r="J751" s="2"/>
      <c r="K751" s="2"/>
      <c r="L751" s="2"/>
    </row>
    <row r="752" ht="12.75" customHeight="1">
      <c r="A752" s="2"/>
      <c r="C752" s="104"/>
      <c r="D752" s="105"/>
      <c r="E752" s="105"/>
      <c r="F752" s="2"/>
      <c r="G752" s="2"/>
      <c r="H752" s="2"/>
      <c r="I752" s="2"/>
      <c r="J752" s="2"/>
      <c r="K752" s="2"/>
      <c r="L752" s="2"/>
    </row>
    <row r="753" ht="12.75" customHeight="1">
      <c r="A753" s="2"/>
      <c r="C753" s="104"/>
      <c r="D753" s="105"/>
      <c r="E753" s="105"/>
      <c r="F753" s="2"/>
      <c r="G753" s="2"/>
      <c r="H753" s="2"/>
      <c r="I753" s="2"/>
      <c r="J753" s="2"/>
      <c r="K753" s="2"/>
      <c r="L753" s="2"/>
    </row>
    <row r="754" ht="12.75" customHeight="1">
      <c r="A754" s="2"/>
      <c r="C754" s="104"/>
      <c r="D754" s="105"/>
      <c r="E754" s="105"/>
      <c r="F754" s="2"/>
      <c r="G754" s="2"/>
      <c r="H754" s="2"/>
      <c r="I754" s="2"/>
      <c r="J754" s="2"/>
      <c r="K754" s="2"/>
      <c r="L754" s="2"/>
    </row>
    <row r="755" ht="12.75" customHeight="1">
      <c r="A755" s="2"/>
      <c r="C755" s="104"/>
      <c r="D755" s="105"/>
      <c r="E755" s="105"/>
      <c r="F755" s="2"/>
      <c r="G755" s="2"/>
      <c r="H755" s="2"/>
      <c r="I755" s="2"/>
      <c r="J755" s="2"/>
      <c r="K755" s="2"/>
      <c r="L755" s="2"/>
    </row>
    <row r="756" ht="12.75" customHeight="1">
      <c r="A756" s="2"/>
      <c r="C756" s="104"/>
      <c r="D756" s="105"/>
      <c r="E756" s="105"/>
      <c r="F756" s="2"/>
      <c r="G756" s="2"/>
      <c r="H756" s="2"/>
      <c r="I756" s="2"/>
      <c r="J756" s="2"/>
      <c r="K756" s="2"/>
      <c r="L756" s="2"/>
    </row>
    <row r="757" ht="12.75" customHeight="1">
      <c r="A757" s="2"/>
      <c r="C757" s="104"/>
      <c r="D757" s="105"/>
      <c r="E757" s="105"/>
      <c r="F757" s="2"/>
      <c r="G757" s="2"/>
      <c r="H757" s="2"/>
      <c r="I757" s="2"/>
      <c r="J757" s="2"/>
      <c r="K757" s="2"/>
      <c r="L757" s="2"/>
    </row>
    <row r="758" ht="12.75" customHeight="1">
      <c r="A758" s="2"/>
      <c r="C758" s="104"/>
      <c r="D758" s="105"/>
      <c r="E758" s="105"/>
      <c r="F758" s="2"/>
      <c r="G758" s="2"/>
      <c r="H758" s="2"/>
      <c r="I758" s="2"/>
      <c r="J758" s="2"/>
      <c r="K758" s="2"/>
      <c r="L758" s="2"/>
    </row>
    <row r="759" ht="12.75" customHeight="1">
      <c r="A759" s="2"/>
      <c r="C759" s="104"/>
      <c r="D759" s="105"/>
      <c r="E759" s="105"/>
      <c r="F759" s="2"/>
      <c r="G759" s="2"/>
      <c r="H759" s="2"/>
      <c r="I759" s="2"/>
      <c r="J759" s="2"/>
      <c r="K759" s="2"/>
      <c r="L759" s="2"/>
    </row>
    <row r="760" ht="12.75" customHeight="1">
      <c r="A760" s="2"/>
      <c r="C760" s="104"/>
      <c r="D760" s="105"/>
      <c r="E760" s="105"/>
      <c r="F760" s="2"/>
      <c r="G760" s="2"/>
      <c r="H760" s="2"/>
      <c r="I760" s="2"/>
      <c r="J760" s="2"/>
      <c r="K760" s="2"/>
      <c r="L760" s="2"/>
    </row>
    <row r="761" ht="12.75" customHeight="1">
      <c r="A761" s="2"/>
      <c r="C761" s="104"/>
      <c r="D761" s="105"/>
      <c r="E761" s="105"/>
      <c r="F761" s="2"/>
      <c r="G761" s="2"/>
      <c r="H761" s="2"/>
      <c r="I761" s="2"/>
      <c r="J761" s="2"/>
      <c r="K761" s="2"/>
      <c r="L761" s="2"/>
    </row>
    <row r="762" ht="12.75" customHeight="1">
      <c r="A762" s="2"/>
      <c r="C762" s="104"/>
      <c r="D762" s="105"/>
      <c r="E762" s="105"/>
      <c r="F762" s="2"/>
      <c r="G762" s="2"/>
      <c r="H762" s="2"/>
      <c r="I762" s="2"/>
      <c r="J762" s="2"/>
      <c r="K762" s="2"/>
      <c r="L762" s="2"/>
    </row>
    <row r="763" ht="12.75" customHeight="1">
      <c r="A763" s="2"/>
      <c r="C763" s="104"/>
      <c r="D763" s="105"/>
      <c r="E763" s="105"/>
      <c r="F763" s="2"/>
      <c r="G763" s="2"/>
      <c r="H763" s="2"/>
      <c r="I763" s="2"/>
      <c r="J763" s="2"/>
      <c r="K763" s="2"/>
      <c r="L763" s="2"/>
    </row>
    <row r="764" ht="12.75" customHeight="1">
      <c r="A764" s="2"/>
      <c r="C764" s="104"/>
      <c r="D764" s="105"/>
      <c r="E764" s="105"/>
      <c r="F764" s="2"/>
      <c r="G764" s="2"/>
      <c r="H764" s="2"/>
      <c r="I764" s="2"/>
      <c r="J764" s="2"/>
      <c r="K764" s="2"/>
      <c r="L764" s="2"/>
    </row>
    <row r="765" ht="12.75" customHeight="1">
      <c r="A765" s="2"/>
      <c r="C765" s="104"/>
      <c r="D765" s="105"/>
      <c r="E765" s="105"/>
      <c r="F765" s="2"/>
      <c r="G765" s="2"/>
      <c r="H765" s="2"/>
      <c r="I765" s="2"/>
      <c r="J765" s="2"/>
      <c r="K765" s="2"/>
      <c r="L765" s="2"/>
    </row>
    <row r="766" ht="12.75" customHeight="1">
      <c r="A766" s="2"/>
      <c r="C766" s="104"/>
      <c r="D766" s="105"/>
      <c r="E766" s="105"/>
      <c r="F766" s="2"/>
      <c r="G766" s="2"/>
      <c r="H766" s="2"/>
      <c r="I766" s="2"/>
      <c r="J766" s="2"/>
      <c r="K766" s="2"/>
      <c r="L766" s="2"/>
    </row>
    <row r="767" ht="12.75" customHeight="1">
      <c r="A767" s="2"/>
      <c r="C767" s="104"/>
      <c r="D767" s="105"/>
      <c r="E767" s="105"/>
      <c r="F767" s="2"/>
      <c r="G767" s="2"/>
      <c r="H767" s="2"/>
      <c r="I767" s="2"/>
      <c r="J767" s="2"/>
      <c r="K767" s="2"/>
      <c r="L767" s="2"/>
    </row>
    <row r="768" ht="12.75" customHeight="1">
      <c r="A768" s="2"/>
      <c r="C768" s="104"/>
      <c r="D768" s="105"/>
      <c r="E768" s="105"/>
      <c r="F768" s="2"/>
      <c r="G768" s="2"/>
      <c r="H768" s="2"/>
      <c r="I768" s="2"/>
      <c r="J768" s="2"/>
      <c r="K768" s="2"/>
      <c r="L768" s="2"/>
    </row>
    <row r="769" ht="12.75" customHeight="1">
      <c r="A769" s="2"/>
      <c r="C769" s="104"/>
      <c r="D769" s="105"/>
      <c r="E769" s="105"/>
      <c r="F769" s="2"/>
      <c r="G769" s="2"/>
      <c r="H769" s="2"/>
      <c r="I769" s="2"/>
      <c r="J769" s="2"/>
      <c r="K769" s="2"/>
      <c r="L769" s="2"/>
    </row>
    <row r="770" ht="12.75" customHeight="1">
      <c r="A770" s="2"/>
      <c r="C770" s="104"/>
      <c r="D770" s="105"/>
      <c r="E770" s="105"/>
      <c r="F770" s="2"/>
      <c r="G770" s="2"/>
      <c r="H770" s="2"/>
      <c r="I770" s="2"/>
      <c r="J770" s="2"/>
      <c r="K770" s="2"/>
      <c r="L770" s="2"/>
    </row>
    <row r="771" ht="12.75" customHeight="1">
      <c r="A771" s="2"/>
      <c r="C771" s="104"/>
      <c r="D771" s="105"/>
      <c r="E771" s="105"/>
      <c r="F771" s="2"/>
      <c r="G771" s="2"/>
      <c r="H771" s="2"/>
      <c r="I771" s="2"/>
      <c r="J771" s="2"/>
      <c r="K771" s="2"/>
      <c r="L771" s="2"/>
    </row>
    <row r="772" ht="12.75" customHeight="1">
      <c r="A772" s="2"/>
      <c r="C772" s="104"/>
      <c r="D772" s="105"/>
      <c r="E772" s="105"/>
      <c r="F772" s="2"/>
      <c r="G772" s="2"/>
      <c r="H772" s="2"/>
      <c r="I772" s="2"/>
      <c r="J772" s="2"/>
      <c r="K772" s="2"/>
      <c r="L772" s="2"/>
    </row>
    <row r="773" ht="12.75" customHeight="1">
      <c r="A773" s="2"/>
      <c r="C773" s="104"/>
      <c r="D773" s="105"/>
      <c r="E773" s="105"/>
      <c r="F773" s="2"/>
      <c r="G773" s="2"/>
      <c r="H773" s="2"/>
      <c r="I773" s="2"/>
      <c r="J773" s="2"/>
      <c r="K773" s="2"/>
      <c r="L773" s="2"/>
    </row>
    <row r="774" ht="12.75" customHeight="1">
      <c r="A774" s="2"/>
      <c r="C774" s="104"/>
      <c r="D774" s="105"/>
      <c r="E774" s="105"/>
      <c r="F774" s="2"/>
      <c r="G774" s="2"/>
      <c r="H774" s="2"/>
      <c r="I774" s="2"/>
      <c r="J774" s="2"/>
      <c r="K774" s="2"/>
      <c r="L774" s="2"/>
    </row>
    <row r="775" ht="12.75" customHeight="1">
      <c r="A775" s="2"/>
      <c r="C775" s="104"/>
      <c r="D775" s="105"/>
      <c r="E775" s="105"/>
      <c r="F775" s="2"/>
      <c r="G775" s="2"/>
      <c r="H775" s="2"/>
      <c r="I775" s="2"/>
      <c r="J775" s="2"/>
      <c r="K775" s="2"/>
      <c r="L775" s="2"/>
    </row>
    <row r="776" ht="12.75" customHeight="1">
      <c r="A776" s="2"/>
      <c r="C776" s="104"/>
      <c r="D776" s="105"/>
      <c r="E776" s="105"/>
      <c r="F776" s="2"/>
      <c r="G776" s="2"/>
      <c r="H776" s="2"/>
      <c r="I776" s="2"/>
      <c r="J776" s="2"/>
      <c r="K776" s="2"/>
      <c r="L776" s="2"/>
    </row>
    <row r="777" ht="12.75" customHeight="1">
      <c r="A777" s="2"/>
      <c r="C777" s="104"/>
      <c r="D777" s="105"/>
      <c r="E777" s="105"/>
      <c r="F777" s="2"/>
      <c r="G777" s="2"/>
      <c r="H777" s="2"/>
      <c r="I777" s="2"/>
      <c r="J777" s="2"/>
      <c r="K777" s="2"/>
      <c r="L777" s="2"/>
    </row>
    <row r="778" ht="12.75" customHeight="1">
      <c r="A778" s="2"/>
      <c r="C778" s="104"/>
      <c r="D778" s="105"/>
      <c r="E778" s="105"/>
      <c r="F778" s="2"/>
      <c r="G778" s="2"/>
      <c r="H778" s="2"/>
      <c r="I778" s="2"/>
      <c r="J778" s="2"/>
      <c r="K778" s="2"/>
      <c r="L778" s="2"/>
    </row>
    <row r="779" ht="12.75" customHeight="1">
      <c r="A779" s="2"/>
      <c r="C779" s="104"/>
      <c r="D779" s="105"/>
      <c r="E779" s="105"/>
      <c r="F779" s="2"/>
      <c r="G779" s="2"/>
      <c r="H779" s="2"/>
      <c r="I779" s="2"/>
      <c r="J779" s="2"/>
      <c r="K779" s="2"/>
      <c r="L779" s="2"/>
    </row>
    <row r="780" ht="12.75" customHeight="1">
      <c r="A780" s="2"/>
      <c r="C780" s="104"/>
      <c r="D780" s="105"/>
      <c r="E780" s="105"/>
      <c r="F780" s="2"/>
      <c r="G780" s="2"/>
      <c r="H780" s="2"/>
      <c r="I780" s="2"/>
      <c r="J780" s="2"/>
      <c r="K780" s="2"/>
      <c r="L780" s="2"/>
    </row>
    <row r="781" ht="12.75" customHeight="1">
      <c r="A781" s="2"/>
      <c r="C781" s="104"/>
      <c r="D781" s="105"/>
      <c r="E781" s="105"/>
      <c r="F781" s="2"/>
      <c r="G781" s="2"/>
      <c r="H781" s="2"/>
      <c r="I781" s="2"/>
      <c r="J781" s="2"/>
      <c r="K781" s="2"/>
      <c r="L781" s="2"/>
    </row>
    <row r="782" ht="12.75" customHeight="1">
      <c r="A782" s="2"/>
      <c r="C782" s="104"/>
      <c r="D782" s="105"/>
      <c r="E782" s="105"/>
      <c r="F782" s="2"/>
      <c r="G782" s="2"/>
      <c r="H782" s="2"/>
      <c r="I782" s="2"/>
      <c r="J782" s="2"/>
      <c r="K782" s="2"/>
      <c r="L782" s="2"/>
    </row>
    <row r="783" ht="12.75" customHeight="1">
      <c r="A783" s="2"/>
      <c r="C783" s="104"/>
      <c r="D783" s="105"/>
      <c r="E783" s="105"/>
      <c r="F783" s="2"/>
      <c r="G783" s="2"/>
      <c r="H783" s="2"/>
      <c r="I783" s="2"/>
      <c r="J783" s="2"/>
      <c r="K783" s="2"/>
      <c r="L783" s="2"/>
    </row>
    <row r="784" ht="12.75" customHeight="1">
      <c r="A784" s="2"/>
      <c r="C784" s="104"/>
      <c r="D784" s="105"/>
      <c r="E784" s="105"/>
      <c r="F784" s="2"/>
      <c r="G784" s="2"/>
      <c r="H784" s="2"/>
      <c r="I784" s="2"/>
      <c r="J784" s="2"/>
      <c r="K784" s="2"/>
      <c r="L784" s="2"/>
    </row>
    <row r="785" ht="12.75" customHeight="1">
      <c r="A785" s="2"/>
      <c r="C785" s="104"/>
      <c r="D785" s="105"/>
      <c r="E785" s="105"/>
      <c r="F785" s="2"/>
      <c r="G785" s="2"/>
      <c r="H785" s="2"/>
      <c r="I785" s="2"/>
      <c r="J785" s="2"/>
      <c r="K785" s="2"/>
      <c r="L785" s="2"/>
    </row>
    <row r="786" ht="12.75" customHeight="1">
      <c r="A786" s="2"/>
      <c r="C786" s="104"/>
      <c r="D786" s="105"/>
      <c r="E786" s="105"/>
      <c r="F786" s="2"/>
      <c r="G786" s="2"/>
      <c r="H786" s="2"/>
      <c r="I786" s="2"/>
      <c r="J786" s="2"/>
      <c r="K786" s="2"/>
      <c r="L786" s="2"/>
    </row>
    <row r="787" ht="12.75" customHeight="1">
      <c r="A787" s="2"/>
      <c r="C787" s="104"/>
      <c r="D787" s="105"/>
      <c r="E787" s="105"/>
      <c r="F787" s="2"/>
      <c r="G787" s="2"/>
      <c r="H787" s="2"/>
      <c r="I787" s="2"/>
      <c r="J787" s="2"/>
      <c r="K787" s="2"/>
      <c r="L787" s="2"/>
    </row>
    <row r="788" ht="12.75" customHeight="1">
      <c r="A788" s="2"/>
      <c r="C788" s="104"/>
      <c r="D788" s="105"/>
      <c r="E788" s="105"/>
      <c r="F788" s="2"/>
      <c r="G788" s="2"/>
      <c r="H788" s="2"/>
      <c r="I788" s="2"/>
      <c r="J788" s="2"/>
      <c r="K788" s="2"/>
      <c r="L788" s="2"/>
    </row>
    <row r="789" ht="12.75" customHeight="1">
      <c r="A789" s="2"/>
      <c r="C789" s="104"/>
      <c r="D789" s="105"/>
      <c r="E789" s="105"/>
      <c r="F789" s="2"/>
      <c r="G789" s="2"/>
      <c r="H789" s="2"/>
      <c r="I789" s="2"/>
      <c r="J789" s="2"/>
      <c r="K789" s="2"/>
      <c r="L789" s="2"/>
    </row>
    <row r="790" ht="12.75" customHeight="1">
      <c r="A790" s="2"/>
      <c r="C790" s="104"/>
      <c r="D790" s="105"/>
      <c r="E790" s="105"/>
      <c r="F790" s="2"/>
      <c r="G790" s="2"/>
      <c r="H790" s="2"/>
      <c r="I790" s="2"/>
      <c r="J790" s="2"/>
      <c r="K790" s="2"/>
      <c r="L790" s="2"/>
    </row>
    <row r="791" ht="12.75" customHeight="1">
      <c r="A791" s="2"/>
      <c r="C791" s="104"/>
      <c r="D791" s="105"/>
      <c r="E791" s="105"/>
      <c r="F791" s="2"/>
      <c r="G791" s="2"/>
      <c r="H791" s="2"/>
      <c r="I791" s="2"/>
      <c r="J791" s="2"/>
      <c r="K791" s="2"/>
      <c r="L791" s="2"/>
    </row>
    <row r="792" ht="12.75" customHeight="1">
      <c r="A792" s="2"/>
      <c r="C792" s="104"/>
      <c r="D792" s="105"/>
      <c r="E792" s="105"/>
      <c r="F792" s="2"/>
      <c r="G792" s="2"/>
      <c r="H792" s="2"/>
      <c r="I792" s="2"/>
      <c r="J792" s="2"/>
      <c r="K792" s="2"/>
      <c r="L792" s="2"/>
    </row>
    <row r="793" ht="12.75" customHeight="1">
      <c r="A793" s="2"/>
      <c r="C793" s="104"/>
      <c r="D793" s="105"/>
      <c r="E793" s="105"/>
      <c r="F793" s="2"/>
      <c r="G793" s="2"/>
      <c r="H793" s="2"/>
      <c r="I793" s="2"/>
      <c r="J793" s="2"/>
      <c r="K793" s="2"/>
      <c r="L793" s="2"/>
    </row>
    <row r="794" ht="12.75" customHeight="1">
      <c r="A794" s="2"/>
      <c r="C794" s="104"/>
      <c r="D794" s="105"/>
      <c r="E794" s="105"/>
      <c r="F794" s="2"/>
      <c r="G794" s="2"/>
      <c r="H794" s="2"/>
      <c r="I794" s="2"/>
      <c r="J794" s="2"/>
      <c r="K794" s="2"/>
      <c r="L794" s="2"/>
    </row>
    <row r="795" ht="12.75" customHeight="1">
      <c r="A795" s="2"/>
      <c r="C795" s="104"/>
      <c r="D795" s="105"/>
      <c r="E795" s="105"/>
      <c r="F795" s="2"/>
      <c r="G795" s="2"/>
      <c r="H795" s="2"/>
      <c r="I795" s="2"/>
      <c r="J795" s="2"/>
      <c r="K795" s="2"/>
      <c r="L795" s="2"/>
    </row>
    <row r="796" ht="12.75" customHeight="1">
      <c r="A796" s="2"/>
      <c r="C796" s="104"/>
      <c r="D796" s="105"/>
      <c r="E796" s="105"/>
      <c r="F796" s="2"/>
      <c r="G796" s="2"/>
      <c r="H796" s="2"/>
      <c r="I796" s="2"/>
      <c r="J796" s="2"/>
      <c r="K796" s="2"/>
      <c r="L796" s="2"/>
    </row>
    <row r="797" ht="12.75" customHeight="1">
      <c r="A797" s="2"/>
      <c r="C797" s="104"/>
      <c r="D797" s="105"/>
      <c r="E797" s="105"/>
      <c r="F797" s="2"/>
      <c r="G797" s="2"/>
      <c r="H797" s="2"/>
      <c r="I797" s="2"/>
      <c r="J797" s="2"/>
      <c r="K797" s="2"/>
      <c r="L797" s="2"/>
    </row>
    <row r="798" ht="12.75" customHeight="1">
      <c r="A798" s="2"/>
      <c r="C798" s="104"/>
      <c r="D798" s="105"/>
      <c r="E798" s="105"/>
      <c r="F798" s="2"/>
      <c r="G798" s="2"/>
      <c r="H798" s="2"/>
      <c r="I798" s="2"/>
      <c r="J798" s="2"/>
      <c r="K798" s="2"/>
      <c r="L798" s="2"/>
    </row>
    <row r="799" ht="12.75" customHeight="1">
      <c r="A799" s="2"/>
      <c r="C799" s="104"/>
      <c r="D799" s="105"/>
      <c r="E799" s="105"/>
      <c r="F799" s="2"/>
      <c r="G799" s="2"/>
      <c r="H799" s="2"/>
      <c r="I799" s="2"/>
      <c r="J799" s="2"/>
      <c r="K799" s="2"/>
      <c r="L799" s="2"/>
    </row>
    <row r="800" ht="12.75" customHeight="1">
      <c r="A800" s="2"/>
      <c r="C800" s="104"/>
      <c r="D800" s="105"/>
      <c r="E800" s="105"/>
      <c r="F800" s="2"/>
      <c r="G800" s="2"/>
      <c r="H800" s="2"/>
      <c r="I800" s="2"/>
      <c r="J800" s="2"/>
      <c r="K800" s="2"/>
      <c r="L800" s="2"/>
    </row>
    <row r="801" ht="12.75" customHeight="1">
      <c r="A801" s="2"/>
      <c r="C801" s="104"/>
      <c r="D801" s="105"/>
      <c r="E801" s="105"/>
      <c r="F801" s="2"/>
      <c r="G801" s="2"/>
      <c r="H801" s="2"/>
      <c r="I801" s="2"/>
      <c r="J801" s="2"/>
      <c r="K801" s="2"/>
      <c r="L801" s="2"/>
    </row>
    <row r="802" ht="12.75" customHeight="1">
      <c r="A802" s="2"/>
      <c r="C802" s="104"/>
      <c r="D802" s="105"/>
      <c r="E802" s="105"/>
      <c r="F802" s="2"/>
      <c r="G802" s="2"/>
      <c r="H802" s="2"/>
      <c r="I802" s="2"/>
      <c r="J802" s="2"/>
      <c r="K802" s="2"/>
      <c r="L802" s="2"/>
    </row>
    <row r="803" ht="12.75" customHeight="1">
      <c r="A803" s="2"/>
      <c r="C803" s="104"/>
      <c r="D803" s="105"/>
      <c r="E803" s="105"/>
      <c r="F803" s="2"/>
      <c r="G803" s="2"/>
      <c r="H803" s="2"/>
      <c r="I803" s="2"/>
      <c r="J803" s="2"/>
      <c r="K803" s="2"/>
      <c r="L803" s="2"/>
    </row>
    <row r="804" ht="12.75" customHeight="1">
      <c r="A804" s="2"/>
      <c r="C804" s="104"/>
      <c r="D804" s="105"/>
      <c r="E804" s="105"/>
      <c r="F804" s="2"/>
      <c r="G804" s="2"/>
      <c r="H804" s="2"/>
      <c r="I804" s="2"/>
      <c r="J804" s="2"/>
      <c r="K804" s="2"/>
      <c r="L804" s="2"/>
    </row>
    <row r="805" ht="12.75" customHeight="1">
      <c r="A805" s="2"/>
      <c r="C805" s="104"/>
      <c r="D805" s="105"/>
      <c r="E805" s="105"/>
      <c r="F805" s="2"/>
      <c r="G805" s="2"/>
      <c r="H805" s="2"/>
      <c r="I805" s="2"/>
      <c r="J805" s="2"/>
      <c r="K805" s="2"/>
      <c r="L805" s="2"/>
    </row>
    <row r="806" ht="12.75" customHeight="1">
      <c r="A806" s="2"/>
      <c r="C806" s="104"/>
      <c r="D806" s="105"/>
      <c r="E806" s="105"/>
      <c r="F806" s="2"/>
      <c r="G806" s="2"/>
      <c r="H806" s="2"/>
      <c r="I806" s="2"/>
      <c r="J806" s="2"/>
      <c r="K806" s="2"/>
      <c r="L806" s="2"/>
    </row>
    <row r="807" ht="12.75" customHeight="1">
      <c r="A807" s="2"/>
      <c r="C807" s="104"/>
      <c r="D807" s="105"/>
      <c r="E807" s="105"/>
      <c r="F807" s="2"/>
      <c r="G807" s="2"/>
      <c r="H807" s="2"/>
      <c r="I807" s="2"/>
      <c r="J807" s="2"/>
      <c r="K807" s="2"/>
      <c r="L807" s="2"/>
    </row>
    <row r="808" ht="12.75" customHeight="1">
      <c r="A808" s="2"/>
      <c r="C808" s="104"/>
      <c r="D808" s="105"/>
      <c r="E808" s="105"/>
      <c r="F808" s="2"/>
      <c r="G808" s="2"/>
      <c r="H808" s="2"/>
      <c r="I808" s="2"/>
      <c r="J808" s="2"/>
      <c r="K808" s="2"/>
      <c r="L808" s="2"/>
    </row>
    <row r="809" ht="12.75" customHeight="1">
      <c r="A809" s="2"/>
      <c r="C809" s="104"/>
      <c r="D809" s="105"/>
      <c r="E809" s="105"/>
      <c r="F809" s="2"/>
      <c r="G809" s="2"/>
      <c r="H809" s="2"/>
      <c r="I809" s="2"/>
      <c r="J809" s="2"/>
      <c r="K809" s="2"/>
      <c r="L809" s="2"/>
    </row>
    <row r="810" ht="12.75" customHeight="1">
      <c r="A810" s="2"/>
      <c r="C810" s="104"/>
      <c r="D810" s="105"/>
      <c r="E810" s="105"/>
      <c r="F810" s="2"/>
      <c r="G810" s="2"/>
      <c r="H810" s="2"/>
      <c r="I810" s="2"/>
      <c r="J810" s="2"/>
      <c r="K810" s="2"/>
      <c r="L810" s="2"/>
    </row>
    <row r="811" ht="12.75" customHeight="1">
      <c r="A811" s="2"/>
      <c r="C811" s="104"/>
      <c r="D811" s="105"/>
      <c r="E811" s="105"/>
      <c r="F811" s="2"/>
      <c r="G811" s="2"/>
      <c r="H811" s="2"/>
      <c r="I811" s="2"/>
      <c r="J811" s="2"/>
      <c r="K811" s="2"/>
      <c r="L811" s="2"/>
    </row>
    <row r="812" ht="12.75" customHeight="1">
      <c r="A812" s="2"/>
      <c r="C812" s="104"/>
      <c r="D812" s="105"/>
      <c r="E812" s="105"/>
      <c r="F812" s="2"/>
      <c r="G812" s="2"/>
      <c r="H812" s="2"/>
      <c r="I812" s="2"/>
      <c r="J812" s="2"/>
      <c r="K812" s="2"/>
      <c r="L812" s="2"/>
    </row>
    <row r="813" ht="12.75" customHeight="1">
      <c r="A813" s="2"/>
      <c r="C813" s="104"/>
      <c r="D813" s="105"/>
      <c r="E813" s="105"/>
      <c r="F813" s="2"/>
      <c r="G813" s="2"/>
      <c r="H813" s="2"/>
      <c r="I813" s="2"/>
      <c r="J813" s="2"/>
      <c r="K813" s="2"/>
      <c r="L813" s="2"/>
    </row>
    <row r="814" ht="12.75" customHeight="1">
      <c r="A814" s="2"/>
      <c r="C814" s="104"/>
      <c r="D814" s="105"/>
      <c r="E814" s="105"/>
      <c r="F814" s="2"/>
      <c r="G814" s="2"/>
      <c r="H814" s="2"/>
      <c r="I814" s="2"/>
      <c r="J814" s="2"/>
      <c r="K814" s="2"/>
      <c r="L814" s="2"/>
    </row>
    <row r="815" ht="12.75" customHeight="1">
      <c r="A815" s="2"/>
      <c r="C815" s="104"/>
      <c r="D815" s="105"/>
      <c r="E815" s="105"/>
      <c r="F815" s="2"/>
      <c r="G815" s="2"/>
      <c r="H815" s="2"/>
      <c r="I815" s="2"/>
      <c r="J815" s="2"/>
      <c r="K815" s="2"/>
      <c r="L815" s="2"/>
    </row>
    <row r="816" ht="12.75" customHeight="1">
      <c r="A816" s="2"/>
      <c r="C816" s="104"/>
      <c r="D816" s="105"/>
      <c r="E816" s="105"/>
      <c r="F816" s="2"/>
      <c r="G816" s="2"/>
      <c r="H816" s="2"/>
      <c r="I816" s="2"/>
      <c r="J816" s="2"/>
      <c r="K816" s="2"/>
      <c r="L816" s="2"/>
    </row>
    <row r="817" ht="12.75" customHeight="1">
      <c r="A817" s="2"/>
      <c r="C817" s="104"/>
      <c r="D817" s="105"/>
      <c r="E817" s="105"/>
      <c r="F817" s="2"/>
      <c r="G817" s="2"/>
      <c r="H817" s="2"/>
      <c r="I817" s="2"/>
      <c r="J817" s="2"/>
      <c r="K817" s="2"/>
      <c r="L817" s="2"/>
    </row>
    <row r="818" ht="12.75" customHeight="1">
      <c r="A818" s="2"/>
      <c r="C818" s="104"/>
      <c r="D818" s="105"/>
      <c r="E818" s="105"/>
      <c r="F818" s="2"/>
      <c r="G818" s="2"/>
      <c r="H818" s="2"/>
      <c r="I818" s="2"/>
      <c r="J818" s="2"/>
      <c r="K818" s="2"/>
      <c r="L818" s="2"/>
    </row>
    <row r="819" ht="12.75" customHeight="1">
      <c r="A819" s="2"/>
      <c r="C819" s="104"/>
      <c r="D819" s="105"/>
      <c r="E819" s="105"/>
      <c r="F819" s="2"/>
      <c r="G819" s="2"/>
      <c r="H819" s="2"/>
      <c r="I819" s="2"/>
      <c r="J819" s="2"/>
      <c r="K819" s="2"/>
      <c r="L819" s="2"/>
    </row>
    <row r="820" ht="12.75" customHeight="1">
      <c r="A820" s="2"/>
      <c r="C820" s="104"/>
      <c r="D820" s="105"/>
      <c r="E820" s="105"/>
      <c r="F820" s="2"/>
      <c r="G820" s="2"/>
      <c r="H820" s="2"/>
      <c r="I820" s="2"/>
      <c r="J820" s="2"/>
      <c r="K820" s="2"/>
      <c r="L820" s="2"/>
    </row>
    <row r="821" ht="12.75" customHeight="1">
      <c r="A821" s="2"/>
      <c r="C821" s="104"/>
      <c r="D821" s="105"/>
      <c r="E821" s="105"/>
      <c r="F821" s="2"/>
      <c r="G821" s="2"/>
      <c r="H821" s="2"/>
      <c r="I821" s="2"/>
      <c r="J821" s="2"/>
      <c r="K821" s="2"/>
      <c r="L821" s="2"/>
    </row>
    <row r="822" ht="12.75" customHeight="1">
      <c r="A822" s="2"/>
      <c r="C822" s="104"/>
      <c r="D822" s="105"/>
      <c r="E822" s="105"/>
      <c r="F822" s="2"/>
      <c r="G822" s="2"/>
      <c r="H822" s="2"/>
      <c r="I822" s="2"/>
      <c r="J822" s="2"/>
      <c r="K822" s="2"/>
      <c r="L822" s="2"/>
    </row>
    <row r="823" ht="12.75" customHeight="1">
      <c r="A823" s="2"/>
      <c r="C823" s="104"/>
      <c r="D823" s="105"/>
      <c r="E823" s="105"/>
      <c r="F823" s="2"/>
      <c r="G823" s="2"/>
      <c r="H823" s="2"/>
      <c r="I823" s="2"/>
      <c r="J823" s="2"/>
      <c r="K823" s="2"/>
      <c r="L823" s="2"/>
    </row>
    <row r="824" ht="12.75" customHeight="1">
      <c r="A824" s="2"/>
      <c r="C824" s="104"/>
      <c r="D824" s="105"/>
      <c r="E824" s="105"/>
      <c r="F824" s="2"/>
      <c r="G824" s="2"/>
      <c r="H824" s="2"/>
      <c r="I824" s="2"/>
      <c r="J824" s="2"/>
      <c r="K824" s="2"/>
      <c r="L824" s="2"/>
    </row>
    <row r="825" ht="12.75" customHeight="1">
      <c r="A825" s="2"/>
      <c r="C825" s="104"/>
      <c r="D825" s="105"/>
      <c r="E825" s="105"/>
      <c r="F825" s="2"/>
      <c r="G825" s="2"/>
      <c r="H825" s="2"/>
      <c r="I825" s="2"/>
      <c r="J825" s="2"/>
      <c r="K825" s="2"/>
      <c r="L825" s="2"/>
    </row>
    <row r="826" ht="12.75" customHeight="1">
      <c r="A826" s="2"/>
      <c r="C826" s="104"/>
      <c r="D826" s="105"/>
      <c r="E826" s="105"/>
      <c r="F826" s="2"/>
      <c r="G826" s="2"/>
      <c r="H826" s="2"/>
      <c r="I826" s="2"/>
      <c r="J826" s="2"/>
      <c r="K826" s="2"/>
      <c r="L826" s="2"/>
    </row>
    <row r="827" ht="12.75" customHeight="1">
      <c r="A827" s="2"/>
      <c r="C827" s="104"/>
      <c r="D827" s="105"/>
      <c r="E827" s="105"/>
      <c r="F827" s="2"/>
      <c r="G827" s="2"/>
      <c r="H827" s="2"/>
      <c r="I827" s="2"/>
      <c r="J827" s="2"/>
      <c r="K827" s="2"/>
      <c r="L827" s="2"/>
    </row>
    <row r="828" ht="12.75" customHeight="1">
      <c r="A828" s="2"/>
      <c r="C828" s="104"/>
      <c r="D828" s="105"/>
      <c r="E828" s="105"/>
      <c r="F828" s="2"/>
      <c r="G828" s="2"/>
      <c r="H828" s="2"/>
      <c r="I828" s="2"/>
      <c r="J828" s="2"/>
      <c r="K828" s="2"/>
      <c r="L828" s="2"/>
    </row>
    <row r="829" ht="12.75" customHeight="1">
      <c r="A829" s="2"/>
      <c r="C829" s="104"/>
      <c r="D829" s="105"/>
      <c r="E829" s="105"/>
      <c r="F829" s="2"/>
      <c r="G829" s="2"/>
      <c r="H829" s="2"/>
      <c r="I829" s="2"/>
      <c r="J829" s="2"/>
      <c r="K829" s="2"/>
      <c r="L829" s="2"/>
    </row>
    <row r="830" ht="12.75" customHeight="1">
      <c r="A830" s="2"/>
      <c r="C830" s="104"/>
      <c r="D830" s="105"/>
      <c r="E830" s="105"/>
      <c r="F830" s="2"/>
      <c r="G830" s="2"/>
      <c r="H830" s="2"/>
      <c r="I830" s="2"/>
      <c r="J830" s="2"/>
      <c r="K830" s="2"/>
      <c r="L830" s="2"/>
    </row>
    <row r="831" ht="12.75" customHeight="1">
      <c r="A831" s="2"/>
      <c r="C831" s="104"/>
      <c r="D831" s="105"/>
      <c r="E831" s="105"/>
      <c r="F831" s="2"/>
      <c r="G831" s="2"/>
      <c r="H831" s="2"/>
      <c r="I831" s="2"/>
      <c r="J831" s="2"/>
      <c r="K831" s="2"/>
      <c r="L831" s="2"/>
    </row>
    <row r="832" ht="12.75" customHeight="1">
      <c r="A832" s="2"/>
      <c r="C832" s="104"/>
      <c r="D832" s="105"/>
      <c r="E832" s="105"/>
      <c r="F832" s="2"/>
      <c r="G832" s="2"/>
      <c r="H832" s="2"/>
      <c r="I832" s="2"/>
      <c r="J832" s="2"/>
      <c r="K832" s="2"/>
      <c r="L832" s="2"/>
    </row>
    <row r="833" ht="12.75" customHeight="1">
      <c r="A833" s="2"/>
      <c r="C833" s="104"/>
      <c r="D833" s="105"/>
      <c r="E833" s="105"/>
      <c r="F833" s="2"/>
      <c r="G833" s="2"/>
      <c r="H833" s="2"/>
      <c r="I833" s="2"/>
      <c r="J833" s="2"/>
      <c r="K833" s="2"/>
      <c r="L833" s="2"/>
    </row>
    <row r="834" ht="12.75" customHeight="1">
      <c r="A834" s="2"/>
      <c r="C834" s="104"/>
      <c r="D834" s="105"/>
      <c r="E834" s="105"/>
      <c r="F834" s="2"/>
      <c r="G834" s="2"/>
      <c r="H834" s="2"/>
      <c r="I834" s="2"/>
      <c r="J834" s="2"/>
      <c r="K834" s="2"/>
      <c r="L834" s="2"/>
    </row>
    <row r="835" ht="12.75" customHeight="1">
      <c r="A835" s="2"/>
      <c r="C835" s="104"/>
      <c r="D835" s="105"/>
      <c r="E835" s="105"/>
      <c r="F835" s="2"/>
      <c r="G835" s="2"/>
      <c r="H835" s="2"/>
      <c r="I835" s="2"/>
      <c r="J835" s="2"/>
      <c r="K835" s="2"/>
      <c r="L835" s="2"/>
    </row>
    <row r="836" ht="12.75" customHeight="1">
      <c r="A836" s="2"/>
      <c r="C836" s="104"/>
      <c r="D836" s="105"/>
      <c r="E836" s="105"/>
      <c r="F836" s="2"/>
      <c r="G836" s="2"/>
      <c r="H836" s="2"/>
      <c r="I836" s="2"/>
      <c r="J836" s="2"/>
      <c r="K836" s="2"/>
      <c r="L836" s="2"/>
    </row>
    <row r="837" ht="12.75" customHeight="1">
      <c r="A837" s="2"/>
      <c r="C837" s="104"/>
      <c r="D837" s="105"/>
      <c r="E837" s="105"/>
      <c r="F837" s="2"/>
      <c r="G837" s="2"/>
      <c r="H837" s="2"/>
      <c r="I837" s="2"/>
      <c r="J837" s="2"/>
      <c r="K837" s="2"/>
      <c r="L837" s="2"/>
    </row>
    <row r="838" ht="12.75" customHeight="1">
      <c r="A838" s="2"/>
      <c r="C838" s="104"/>
      <c r="D838" s="105"/>
      <c r="E838" s="105"/>
      <c r="F838" s="2"/>
      <c r="G838" s="2"/>
      <c r="H838" s="2"/>
      <c r="I838" s="2"/>
      <c r="J838" s="2"/>
      <c r="K838" s="2"/>
      <c r="L838" s="2"/>
    </row>
    <row r="839" ht="12.75" customHeight="1">
      <c r="A839" s="2"/>
      <c r="C839" s="104"/>
      <c r="D839" s="105"/>
      <c r="E839" s="105"/>
      <c r="F839" s="2"/>
      <c r="G839" s="2"/>
      <c r="H839" s="2"/>
      <c r="I839" s="2"/>
      <c r="J839" s="2"/>
      <c r="K839" s="2"/>
      <c r="L839" s="2"/>
    </row>
    <row r="840" ht="12.75" customHeight="1">
      <c r="A840" s="2"/>
      <c r="C840" s="104"/>
      <c r="D840" s="105"/>
      <c r="E840" s="105"/>
      <c r="F840" s="2"/>
      <c r="G840" s="2"/>
      <c r="H840" s="2"/>
      <c r="I840" s="2"/>
      <c r="J840" s="2"/>
      <c r="K840" s="2"/>
      <c r="L840" s="2"/>
    </row>
    <row r="841" ht="12.75" customHeight="1">
      <c r="A841" s="2"/>
      <c r="C841" s="104"/>
      <c r="D841" s="105"/>
      <c r="E841" s="105"/>
      <c r="F841" s="2"/>
      <c r="G841" s="2"/>
      <c r="H841" s="2"/>
      <c r="I841" s="2"/>
      <c r="J841" s="2"/>
      <c r="K841" s="2"/>
      <c r="L841" s="2"/>
    </row>
    <row r="842" ht="12.75" customHeight="1">
      <c r="A842" s="2"/>
      <c r="C842" s="104"/>
      <c r="D842" s="105"/>
      <c r="E842" s="105"/>
      <c r="F842" s="2"/>
      <c r="G842" s="2"/>
      <c r="H842" s="2"/>
      <c r="I842" s="2"/>
      <c r="J842" s="2"/>
      <c r="K842" s="2"/>
      <c r="L842" s="2"/>
    </row>
    <row r="843" ht="12.75" customHeight="1">
      <c r="A843" s="2"/>
      <c r="C843" s="104"/>
      <c r="D843" s="105"/>
      <c r="E843" s="105"/>
      <c r="F843" s="2"/>
      <c r="G843" s="2"/>
      <c r="H843" s="2"/>
      <c r="I843" s="2"/>
      <c r="J843" s="2"/>
      <c r="K843" s="2"/>
      <c r="L843" s="2"/>
    </row>
    <row r="844" ht="12.75" customHeight="1">
      <c r="A844" s="2"/>
      <c r="C844" s="104"/>
      <c r="D844" s="105"/>
      <c r="E844" s="105"/>
      <c r="F844" s="2"/>
      <c r="G844" s="2"/>
      <c r="H844" s="2"/>
      <c r="I844" s="2"/>
      <c r="J844" s="2"/>
      <c r="K844" s="2"/>
      <c r="L844" s="2"/>
    </row>
    <row r="845" ht="12.75" customHeight="1">
      <c r="A845" s="2"/>
      <c r="C845" s="104"/>
      <c r="D845" s="105"/>
      <c r="E845" s="105"/>
      <c r="F845" s="2"/>
      <c r="G845" s="2"/>
      <c r="H845" s="2"/>
      <c r="I845" s="2"/>
      <c r="J845" s="2"/>
      <c r="K845" s="2"/>
      <c r="L845" s="2"/>
    </row>
    <row r="846" ht="12.75" customHeight="1">
      <c r="A846" s="2"/>
      <c r="C846" s="104"/>
      <c r="D846" s="105"/>
      <c r="E846" s="105"/>
      <c r="F846" s="2"/>
      <c r="G846" s="2"/>
      <c r="H846" s="2"/>
      <c r="I846" s="2"/>
      <c r="J846" s="2"/>
      <c r="K846" s="2"/>
      <c r="L846" s="2"/>
    </row>
    <row r="847" ht="12.75" customHeight="1">
      <c r="A847" s="2"/>
      <c r="C847" s="104"/>
      <c r="D847" s="105"/>
      <c r="E847" s="105"/>
      <c r="F847" s="2"/>
      <c r="G847" s="2"/>
      <c r="H847" s="2"/>
      <c r="I847" s="2"/>
      <c r="J847" s="2"/>
      <c r="K847" s="2"/>
      <c r="L847" s="2"/>
    </row>
    <row r="848" ht="12.75" customHeight="1">
      <c r="A848" s="2"/>
      <c r="C848" s="104"/>
      <c r="D848" s="105"/>
      <c r="E848" s="105"/>
      <c r="F848" s="2"/>
      <c r="G848" s="2"/>
      <c r="H848" s="2"/>
      <c r="I848" s="2"/>
      <c r="J848" s="2"/>
      <c r="K848" s="2"/>
      <c r="L848" s="2"/>
    </row>
    <row r="849" ht="12.75" customHeight="1">
      <c r="A849" s="2"/>
      <c r="C849" s="104"/>
      <c r="D849" s="105"/>
      <c r="E849" s="105"/>
      <c r="F849" s="2"/>
      <c r="G849" s="2"/>
      <c r="H849" s="2"/>
      <c r="I849" s="2"/>
      <c r="J849" s="2"/>
      <c r="K849" s="2"/>
      <c r="L849" s="2"/>
    </row>
    <row r="850" ht="12.75" customHeight="1">
      <c r="A850" s="2"/>
      <c r="C850" s="104"/>
      <c r="D850" s="105"/>
      <c r="E850" s="105"/>
      <c r="F850" s="2"/>
      <c r="G850" s="2"/>
      <c r="H850" s="2"/>
      <c r="I850" s="2"/>
      <c r="J850" s="2"/>
      <c r="K850" s="2"/>
      <c r="L850" s="2"/>
    </row>
    <row r="851" ht="12.75" customHeight="1">
      <c r="A851" s="2"/>
      <c r="C851" s="104"/>
      <c r="D851" s="105"/>
      <c r="E851" s="105"/>
      <c r="F851" s="2"/>
      <c r="G851" s="2"/>
      <c r="H851" s="2"/>
      <c r="I851" s="2"/>
      <c r="J851" s="2"/>
      <c r="K851" s="2"/>
      <c r="L851" s="2"/>
    </row>
    <row r="852" ht="12.75" customHeight="1">
      <c r="A852" s="2"/>
      <c r="C852" s="104"/>
      <c r="D852" s="105"/>
      <c r="E852" s="105"/>
      <c r="F852" s="2"/>
      <c r="G852" s="2"/>
      <c r="H852" s="2"/>
      <c r="I852" s="2"/>
      <c r="J852" s="2"/>
      <c r="K852" s="2"/>
      <c r="L852" s="2"/>
    </row>
    <row r="853" ht="12.75" customHeight="1">
      <c r="A853" s="2"/>
      <c r="C853" s="104"/>
      <c r="D853" s="105"/>
      <c r="E853" s="105"/>
      <c r="F853" s="2"/>
      <c r="G853" s="2"/>
      <c r="H853" s="2"/>
      <c r="I853" s="2"/>
      <c r="J853" s="2"/>
      <c r="K853" s="2"/>
      <c r="L853" s="2"/>
    </row>
    <row r="854" ht="12.75" customHeight="1">
      <c r="A854" s="2"/>
      <c r="C854" s="104"/>
      <c r="D854" s="105"/>
      <c r="E854" s="105"/>
      <c r="F854" s="2"/>
      <c r="G854" s="2"/>
      <c r="H854" s="2"/>
      <c r="I854" s="2"/>
      <c r="J854" s="2"/>
      <c r="K854" s="2"/>
      <c r="L854" s="2"/>
    </row>
    <row r="855" ht="12.75" customHeight="1">
      <c r="A855" s="2"/>
      <c r="C855" s="104"/>
      <c r="D855" s="105"/>
      <c r="E855" s="105"/>
      <c r="F855" s="2"/>
      <c r="G855" s="2"/>
      <c r="H855" s="2"/>
      <c r="I855" s="2"/>
      <c r="J855" s="2"/>
      <c r="K855" s="2"/>
      <c r="L855" s="2"/>
    </row>
    <row r="856" ht="12.75" customHeight="1">
      <c r="A856" s="2"/>
      <c r="C856" s="104"/>
      <c r="D856" s="105"/>
      <c r="E856" s="105"/>
      <c r="F856" s="2"/>
      <c r="G856" s="2"/>
      <c r="H856" s="2"/>
      <c r="I856" s="2"/>
      <c r="J856" s="2"/>
      <c r="K856" s="2"/>
      <c r="L856" s="2"/>
    </row>
    <row r="857" ht="12.75" customHeight="1">
      <c r="A857" s="2"/>
      <c r="C857" s="104"/>
      <c r="D857" s="105"/>
      <c r="E857" s="105"/>
      <c r="F857" s="2"/>
      <c r="G857" s="2"/>
      <c r="H857" s="2"/>
      <c r="I857" s="2"/>
      <c r="J857" s="2"/>
      <c r="K857" s="2"/>
      <c r="L857" s="2"/>
    </row>
    <row r="858" ht="12.75" customHeight="1">
      <c r="A858" s="2"/>
      <c r="C858" s="104"/>
      <c r="D858" s="105"/>
      <c r="E858" s="105"/>
      <c r="F858" s="2"/>
      <c r="G858" s="2"/>
      <c r="H858" s="2"/>
      <c r="I858" s="2"/>
      <c r="J858" s="2"/>
      <c r="K858" s="2"/>
      <c r="L858" s="2"/>
    </row>
    <row r="859" ht="12.75" customHeight="1">
      <c r="A859" s="2"/>
      <c r="C859" s="104"/>
      <c r="D859" s="105"/>
      <c r="E859" s="105"/>
      <c r="F859" s="2"/>
      <c r="G859" s="2"/>
      <c r="H859" s="2"/>
      <c r="I859" s="2"/>
      <c r="J859" s="2"/>
      <c r="K859" s="2"/>
      <c r="L859" s="2"/>
    </row>
    <row r="860" ht="12.75" customHeight="1">
      <c r="A860" s="2"/>
      <c r="C860" s="104"/>
      <c r="D860" s="105"/>
      <c r="E860" s="105"/>
      <c r="F860" s="2"/>
      <c r="G860" s="2"/>
      <c r="H860" s="2"/>
      <c r="I860" s="2"/>
      <c r="J860" s="2"/>
      <c r="K860" s="2"/>
      <c r="L860" s="2"/>
    </row>
    <row r="861" ht="12.75" customHeight="1">
      <c r="A861" s="2"/>
      <c r="C861" s="104"/>
      <c r="D861" s="105"/>
      <c r="E861" s="105"/>
      <c r="F861" s="2"/>
      <c r="G861" s="2"/>
      <c r="H861" s="2"/>
      <c r="I861" s="2"/>
      <c r="J861" s="2"/>
      <c r="K861" s="2"/>
      <c r="L861" s="2"/>
    </row>
    <row r="862" ht="12.75" customHeight="1">
      <c r="A862" s="2"/>
      <c r="C862" s="104"/>
      <c r="D862" s="105"/>
      <c r="E862" s="105"/>
      <c r="F862" s="2"/>
      <c r="G862" s="2"/>
      <c r="H862" s="2"/>
      <c r="I862" s="2"/>
      <c r="J862" s="2"/>
      <c r="K862" s="2"/>
      <c r="L862" s="2"/>
    </row>
    <row r="863" ht="12.75" customHeight="1">
      <c r="A863" s="2"/>
      <c r="C863" s="104"/>
      <c r="D863" s="105"/>
      <c r="E863" s="105"/>
      <c r="F863" s="2"/>
      <c r="G863" s="2"/>
      <c r="H863" s="2"/>
      <c r="I863" s="2"/>
      <c r="J863" s="2"/>
      <c r="K863" s="2"/>
      <c r="L863" s="2"/>
    </row>
    <row r="864" ht="12.75" customHeight="1">
      <c r="A864" s="2"/>
      <c r="C864" s="104"/>
      <c r="D864" s="105"/>
      <c r="E864" s="105"/>
      <c r="F864" s="2"/>
      <c r="G864" s="2"/>
      <c r="H864" s="2"/>
      <c r="I864" s="2"/>
      <c r="J864" s="2"/>
      <c r="K864" s="2"/>
      <c r="L864" s="2"/>
    </row>
    <row r="865" ht="12.75" customHeight="1">
      <c r="A865" s="2"/>
      <c r="C865" s="104"/>
      <c r="D865" s="105"/>
      <c r="E865" s="105"/>
      <c r="F865" s="2"/>
      <c r="G865" s="2"/>
      <c r="H865" s="2"/>
      <c r="I865" s="2"/>
      <c r="J865" s="2"/>
      <c r="K865" s="2"/>
      <c r="L865" s="2"/>
    </row>
    <row r="866" ht="12.75" customHeight="1">
      <c r="A866" s="2"/>
      <c r="C866" s="104"/>
      <c r="D866" s="105"/>
      <c r="E866" s="105"/>
      <c r="F866" s="2"/>
      <c r="G866" s="2"/>
      <c r="H866" s="2"/>
      <c r="I866" s="2"/>
      <c r="J866" s="2"/>
      <c r="K866" s="2"/>
      <c r="L866" s="2"/>
    </row>
    <row r="867" ht="12.75" customHeight="1">
      <c r="A867" s="2"/>
      <c r="C867" s="104"/>
      <c r="D867" s="105"/>
      <c r="E867" s="105"/>
      <c r="F867" s="2"/>
      <c r="G867" s="2"/>
      <c r="H867" s="2"/>
      <c r="I867" s="2"/>
      <c r="J867" s="2"/>
      <c r="K867" s="2"/>
      <c r="L867" s="2"/>
    </row>
    <row r="868" ht="12.75" customHeight="1">
      <c r="A868" s="2"/>
      <c r="C868" s="104"/>
      <c r="D868" s="105"/>
      <c r="E868" s="105"/>
      <c r="F868" s="2"/>
      <c r="G868" s="2"/>
      <c r="H868" s="2"/>
      <c r="I868" s="2"/>
      <c r="J868" s="2"/>
      <c r="K868" s="2"/>
      <c r="L868" s="2"/>
    </row>
    <row r="869" ht="12.75" customHeight="1">
      <c r="A869" s="2"/>
      <c r="C869" s="104"/>
      <c r="D869" s="105"/>
      <c r="E869" s="105"/>
      <c r="F869" s="2"/>
      <c r="G869" s="2"/>
      <c r="H869" s="2"/>
      <c r="I869" s="2"/>
      <c r="J869" s="2"/>
      <c r="K869" s="2"/>
      <c r="L869" s="2"/>
    </row>
    <row r="870" ht="12.75" customHeight="1">
      <c r="A870" s="2"/>
      <c r="C870" s="104"/>
      <c r="D870" s="105"/>
      <c r="E870" s="105"/>
      <c r="F870" s="2"/>
      <c r="G870" s="2"/>
      <c r="H870" s="2"/>
      <c r="I870" s="2"/>
      <c r="J870" s="2"/>
      <c r="K870" s="2"/>
      <c r="L870" s="2"/>
    </row>
    <row r="871" ht="12.75" customHeight="1">
      <c r="A871" s="2"/>
      <c r="C871" s="104"/>
      <c r="D871" s="105"/>
      <c r="E871" s="105"/>
      <c r="F871" s="2"/>
      <c r="G871" s="2"/>
      <c r="H871" s="2"/>
      <c r="I871" s="2"/>
      <c r="J871" s="2"/>
      <c r="K871" s="2"/>
      <c r="L871" s="2"/>
    </row>
    <row r="872" ht="12.75" customHeight="1">
      <c r="A872" s="2"/>
      <c r="C872" s="104"/>
      <c r="D872" s="105"/>
      <c r="E872" s="105"/>
      <c r="F872" s="2"/>
      <c r="G872" s="2"/>
      <c r="H872" s="2"/>
      <c r="I872" s="2"/>
      <c r="J872" s="2"/>
      <c r="K872" s="2"/>
      <c r="L872" s="2"/>
    </row>
    <row r="873" ht="12.75" customHeight="1">
      <c r="A873" s="2"/>
      <c r="C873" s="104"/>
      <c r="D873" s="105"/>
      <c r="E873" s="105"/>
      <c r="F873" s="2"/>
      <c r="G873" s="2"/>
      <c r="H873" s="2"/>
      <c r="I873" s="2"/>
      <c r="J873" s="2"/>
      <c r="K873" s="2"/>
      <c r="L873" s="2"/>
    </row>
    <row r="874" ht="12.75" customHeight="1">
      <c r="A874" s="2"/>
      <c r="C874" s="104"/>
      <c r="D874" s="105"/>
      <c r="E874" s="105"/>
      <c r="F874" s="2"/>
      <c r="G874" s="2"/>
      <c r="H874" s="2"/>
      <c r="I874" s="2"/>
      <c r="J874" s="2"/>
      <c r="K874" s="2"/>
      <c r="L874" s="2"/>
    </row>
    <row r="875" ht="12.75" customHeight="1">
      <c r="A875" s="2"/>
      <c r="C875" s="104"/>
      <c r="D875" s="105"/>
      <c r="E875" s="105"/>
      <c r="F875" s="2"/>
      <c r="G875" s="2"/>
      <c r="H875" s="2"/>
      <c r="I875" s="2"/>
      <c r="J875" s="2"/>
      <c r="K875" s="2"/>
      <c r="L875" s="2"/>
    </row>
    <row r="876" ht="12.75" customHeight="1">
      <c r="A876" s="2"/>
      <c r="C876" s="104"/>
      <c r="D876" s="105"/>
      <c r="E876" s="105"/>
      <c r="F876" s="2"/>
      <c r="G876" s="2"/>
      <c r="H876" s="2"/>
      <c r="I876" s="2"/>
      <c r="J876" s="2"/>
      <c r="K876" s="2"/>
      <c r="L876" s="2"/>
    </row>
    <row r="877" ht="12.75" customHeight="1">
      <c r="A877" s="2"/>
      <c r="C877" s="104"/>
      <c r="D877" s="105"/>
      <c r="E877" s="105"/>
      <c r="F877" s="2"/>
      <c r="G877" s="2"/>
      <c r="H877" s="2"/>
      <c r="I877" s="2"/>
      <c r="J877" s="2"/>
      <c r="K877" s="2"/>
      <c r="L877" s="2"/>
    </row>
    <row r="878" ht="12.75" customHeight="1">
      <c r="A878" s="2"/>
      <c r="C878" s="104"/>
      <c r="D878" s="105"/>
      <c r="E878" s="105"/>
      <c r="F878" s="2"/>
      <c r="G878" s="2"/>
      <c r="H878" s="2"/>
      <c r="I878" s="2"/>
      <c r="J878" s="2"/>
      <c r="K878" s="2"/>
      <c r="L878" s="2"/>
    </row>
    <row r="879" ht="12.75" customHeight="1">
      <c r="A879" s="2"/>
      <c r="C879" s="104"/>
      <c r="D879" s="105"/>
      <c r="E879" s="105"/>
      <c r="F879" s="2"/>
      <c r="G879" s="2"/>
      <c r="H879" s="2"/>
      <c r="I879" s="2"/>
      <c r="J879" s="2"/>
      <c r="K879" s="2"/>
      <c r="L879" s="2"/>
    </row>
    <row r="880" ht="12.75" customHeight="1">
      <c r="A880" s="2"/>
      <c r="C880" s="104"/>
      <c r="D880" s="105"/>
      <c r="E880" s="105"/>
      <c r="F880" s="2"/>
      <c r="G880" s="2"/>
      <c r="H880" s="2"/>
      <c r="I880" s="2"/>
      <c r="J880" s="2"/>
      <c r="K880" s="2"/>
      <c r="L880" s="2"/>
    </row>
    <row r="881" ht="12.75" customHeight="1">
      <c r="A881" s="2"/>
      <c r="C881" s="104"/>
      <c r="D881" s="105"/>
      <c r="E881" s="105"/>
      <c r="F881" s="2"/>
      <c r="G881" s="2"/>
      <c r="H881" s="2"/>
      <c r="I881" s="2"/>
      <c r="J881" s="2"/>
      <c r="K881" s="2"/>
      <c r="L881" s="2"/>
    </row>
    <row r="882" ht="12.75" customHeight="1">
      <c r="A882" s="2"/>
      <c r="C882" s="104"/>
      <c r="D882" s="105"/>
      <c r="E882" s="105"/>
      <c r="F882" s="2"/>
      <c r="G882" s="2"/>
      <c r="H882" s="2"/>
      <c r="I882" s="2"/>
      <c r="J882" s="2"/>
      <c r="K882" s="2"/>
      <c r="L882" s="2"/>
    </row>
    <row r="883" ht="12.75" customHeight="1">
      <c r="A883" s="2"/>
      <c r="C883" s="104"/>
      <c r="D883" s="105"/>
      <c r="E883" s="105"/>
      <c r="F883" s="2"/>
      <c r="G883" s="2"/>
      <c r="H883" s="2"/>
      <c r="I883" s="2"/>
      <c r="J883" s="2"/>
      <c r="K883" s="2"/>
      <c r="L883" s="2"/>
    </row>
    <row r="884" ht="12.75" customHeight="1">
      <c r="A884" s="2"/>
      <c r="C884" s="104"/>
      <c r="D884" s="105"/>
      <c r="E884" s="105"/>
      <c r="F884" s="2"/>
      <c r="G884" s="2"/>
      <c r="H884" s="2"/>
      <c r="I884" s="2"/>
      <c r="J884" s="2"/>
      <c r="K884" s="2"/>
      <c r="L884" s="2"/>
    </row>
    <row r="885" ht="12.75" customHeight="1">
      <c r="A885" s="2"/>
      <c r="C885" s="104"/>
      <c r="D885" s="105"/>
      <c r="E885" s="105"/>
      <c r="F885" s="2"/>
      <c r="G885" s="2"/>
      <c r="H885" s="2"/>
      <c r="I885" s="2"/>
      <c r="J885" s="2"/>
      <c r="K885" s="2"/>
      <c r="L885" s="2"/>
    </row>
    <row r="886" ht="12.75" customHeight="1">
      <c r="A886" s="2"/>
      <c r="C886" s="104"/>
      <c r="D886" s="105"/>
      <c r="E886" s="105"/>
      <c r="F886" s="2"/>
      <c r="G886" s="2"/>
      <c r="H886" s="2"/>
      <c r="I886" s="2"/>
      <c r="J886" s="2"/>
      <c r="K886" s="2"/>
      <c r="L886" s="2"/>
    </row>
    <row r="887" ht="12.75" customHeight="1">
      <c r="A887" s="2"/>
      <c r="C887" s="104"/>
      <c r="D887" s="105"/>
      <c r="E887" s="105"/>
      <c r="F887" s="2"/>
      <c r="G887" s="2"/>
      <c r="H887" s="2"/>
      <c r="I887" s="2"/>
      <c r="J887" s="2"/>
      <c r="K887" s="2"/>
      <c r="L887" s="2"/>
    </row>
    <row r="888" ht="12.75" customHeight="1">
      <c r="A888" s="2"/>
      <c r="C888" s="104"/>
      <c r="D888" s="105"/>
      <c r="E888" s="105"/>
      <c r="F888" s="2"/>
      <c r="G888" s="2"/>
      <c r="H888" s="2"/>
      <c r="I888" s="2"/>
      <c r="J888" s="2"/>
      <c r="K888" s="2"/>
      <c r="L888" s="2"/>
    </row>
    <row r="889" ht="12.75" customHeight="1">
      <c r="A889" s="2"/>
      <c r="C889" s="104"/>
      <c r="D889" s="105"/>
      <c r="E889" s="105"/>
      <c r="F889" s="2"/>
      <c r="G889" s="2"/>
      <c r="H889" s="2"/>
      <c r="I889" s="2"/>
      <c r="J889" s="2"/>
      <c r="K889" s="2"/>
      <c r="L889" s="2"/>
    </row>
    <row r="890" ht="12.75" customHeight="1">
      <c r="A890" s="2"/>
      <c r="C890" s="104"/>
      <c r="D890" s="105"/>
      <c r="E890" s="105"/>
      <c r="F890" s="2"/>
      <c r="G890" s="2"/>
      <c r="H890" s="2"/>
      <c r="I890" s="2"/>
      <c r="J890" s="2"/>
      <c r="K890" s="2"/>
      <c r="L890" s="2"/>
    </row>
    <row r="891" ht="12.75" customHeight="1">
      <c r="A891" s="2"/>
      <c r="C891" s="104"/>
      <c r="D891" s="105"/>
      <c r="E891" s="105"/>
      <c r="F891" s="2"/>
      <c r="G891" s="2"/>
      <c r="H891" s="2"/>
      <c r="I891" s="2"/>
      <c r="J891" s="2"/>
      <c r="K891" s="2"/>
      <c r="L891" s="2"/>
    </row>
    <row r="892" ht="12.75" customHeight="1">
      <c r="A892" s="2"/>
      <c r="C892" s="104"/>
      <c r="D892" s="105"/>
      <c r="E892" s="105"/>
      <c r="F892" s="2"/>
      <c r="G892" s="2"/>
      <c r="H892" s="2"/>
      <c r="I892" s="2"/>
      <c r="J892" s="2"/>
      <c r="K892" s="2"/>
      <c r="L892" s="2"/>
    </row>
    <row r="893" ht="12.75" customHeight="1">
      <c r="A893" s="2"/>
      <c r="C893" s="104"/>
      <c r="D893" s="105"/>
      <c r="E893" s="105"/>
      <c r="F893" s="2"/>
      <c r="G893" s="2"/>
      <c r="H893" s="2"/>
      <c r="I893" s="2"/>
      <c r="J893" s="2"/>
      <c r="K893" s="2"/>
      <c r="L893" s="2"/>
    </row>
    <row r="894" ht="12.75" customHeight="1">
      <c r="A894" s="2"/>
      <c r="C894" s="104"/>
      <c r="D894" s="105"/>
      <c r="E894" s="105"/>
      <c r="F894" s="2"/>
      <c r="G894" s="2"/>
      <c r="H894" s="2"/>
      <c r="I894" s="2"/>
      <c r="J894" s="2"/>
      <c r="K894" s="2"/>
      <c r="L894" s="2"/>
    </row>
    <row r="895" ht="12.75" customHeight="1">
      <c r="A895" s="2"/>
      <c r="C895" s="104"/>
      <c r="D895" s="105"/>
      <c r="E895" s="105"/>
      <c r="F895" s="2"/>
      <c r="G895" s="2"/>
      <c r="H895" s="2"/>
      <c r="I895" s="2"/>
      <c r="J895" s="2"/>
      <c r="K895" s="2"/>
      <c r="L895" s="2"/>
    </row>
    <row r="896" ht="12.75" customHeight="1">
      <c r="A896" s="2"/>
      <c r="C896" s="104"/>
      <c r="D896" s="105"/>
      <c r="E896" s="105"/>
      <c r="F896" s="2"/>
      <c r="G896" s="2"/>
      <c r="H896" s="2"/>
      <c r="I896" s="2"/>
      <c r="J896" s="2"/>
      <c r="K896" s="2"/>
      <c r="L896" s="2"/>
    </row>
    <row r="897" ht="12.75" customHeight="1">
      <c r="A897" s="2"/>
      <c r="C897" s="104"/>
      <c r="D897" s="105"/>
      <c r="E897" s="105"/>
      <c r="F897" s="2"/>
      <c r="G897" s="2"/>
      <c r="H897" s="2"/>
      <c r="I897" s="2"/>
      <c r="J897" s="2"/>
      <c r="K897" s="2"/>
      <c r="L897" s="2"/>
    </row>
    <row r="898" ht="12.75" customHeight="1">
      <c r="A898" s="2"/>
      <c r="C898" s="104"/>
      <c r="D898" s="105"/>
      <c r="E898" s="105"/>
      <c r="F898" s="2"/>
      <c r="G898" s="2"/>
      <c r="H898" s="2"/>
      <c r="I898" s="2"/>
      <c r="J898" s="2"/>
      <c r="K898" s="2"/>
      <c r="L898" s="2"/>
    </row>
    <row r="899" ht="12.75" customHeight="1">
      <c r="A899" s="2"/>
      <c r="C899" s="104"/>
      <c r="D899" s="105"/>
      <c r="E899" s="105"/>
      <c r="F899" s="2"/>
      <c r="G899" s="2"/>
      <c r="H899" s="2"/>
      <c r="I899" s="2"/>
      <c r="J899" s="2"/>
      <c r="K899" s="2"/>
      <c r="L899" s="2"/>
    </row>
    <row r="900" ht="12.75" customHeight="1">
      <c r="A900" s="2"/>
      <c r="C900" s="104"/>
      <c r="D900" s="105"/>
      <c r="E900" s="105"/>
      <c r="F900" s="2"/>
      <c r="G900" s="2"/>
      <c r="H900" s="2"/>
      <c r="I900" s="2"/>
      <c r="J900" s="2"/>
      <c r="K900" s="2"/>
      <c r="L900" s="2"/>
    </row>
    <row r="901" ht="12.75" customHeight="1">
      <c r="A901" s="2"/>
      <c r="C901" s="104"/>
      <c r="D901" s="105"/>
      <c r="E901" s="105"/>
      <c r="F901" s="2"/>
      <c r="G901" s="2"/>
      <c r="H901" s="2"/>
      <c r="I901" s="2"/>
      <c r="J901" s="2"/>
      <c r="K901" s="2"/>
      <c r="L901" s="2"/>
    </row>
    <row r="902" ht="12.75" customHeight="1">
      <c r="A902" s="2"/>
      <c r="C902" s="104"/>
      <c r="D902" s="105"/>
      <c r="E902" s="105"/>
      <c r="F902" s="2"/>
      <c r="G902" s="2"/>
      <c r="H902" s="2"/>
      <c r="I902" s="2"/>
      <c r="J902" s="2"/>
      <c r="K902" s="2"/>
      <c r="L902" s="2"/>
    </row>
    <row r="903" ht="12.75" customHeight="1">
      <c r="A903" s="2"/>
      <c r="C903" s="104"/>
      <c r="D903" s="105"/>
      <c r="E903" s="105"/>
      <c r="F903" s="2"/>
      <c r="G903" s="2"/>
      <c r="H903" s="2"/>
      <c r="I903" s="2"/>
      <c r="J903" s="2"/>
      <c r="K903" s="2"/>
      <c r="L903" s="2"/>
    </row>
    <row r="904" ht="12.75" customHeight="1">
      <c r="A904" s="2"/>
      <c r="C904" s="104"/>
      <c r="D904" s="105"/>
      <c r="E904" s="105"/>
      <c r="F904" s="2"/>
      <c r="G904" s="2"/>
      <c r="H904" s="2"/>
      <c r="I904" s="2"/>
      <c r="J904" s="2"/>
      <c r="K904" s="2"/>
      <c r="L904" s="2"/>
    </row>
    <row r="905" ht="12.75" customHeight="1">
      <c r="A905" s="2"/>
      <c r="C905" s="104"/>
      <c r="D905" s="105"/>
      <c r="E905" s="105"/>
      <c r="F905" s="2"/>
      <c r="G905" s="2"/>
      <c r="H905" s="2"/>
      <c r="I905" s="2"/>
      <c r="J905" s="2"/>
      <c r="K905" s="2"/>
      <c r="L905" s="2"/>
    </row>
    <row r="906" ht="12.75" customHeight="1">
      <c r="A906" s="2"/>
      <c r="C906" s="104"/>
      <c r="D906" s="105"/>
      <c r="E906" s="105"/>
      <c r="F906" s="2"/>
      <c r="G906" s="2"/>
      <c r="H906" s="2"/>
      <c r="I906" s="2"/>
      <c r="J906" s="2"/>
      <c r="K906" s="2"/>
      <c r="L906" s="2"/>
    </row>
    <row r="907" ht="12.75" customHeight="1">
      <c r="A907" s="2"/>
      <c r="C907" s="104"/>
      <c r="D907" s="105"/>
      <c r="E907" s="105"/>
      <c r="F907" s="2"/>
      <c r="G907" s="2"/>
      <c r="H907" s="2"/>
      <c r="I907" s="2"/>
      <c r="J907" s="2"/>
      <c r="K907" s="2"/>
      <c r="L907" s="2"/>
    </row>
    <row r="908" ht="12.75" customHeight="1">
      <c r="A908" s="2"/>
      <c r="C908" s="104"/>
      <c r="D908" s="105"/>
      <c r="E908" s="105"/>
      <c r="F908" s="2"/>
      <c r="G908" s="2"/>
      <c r="H908" s="2"/>
      <c r="I908" s="2"/>
      <c r="J908" s="2"/>
      <c r="K908" s="2"/>
      <c r="L908" s="2"/>
    </row>
    <row r="909" ht="12.75" customHeight="1">
      <c r="A909" s="2"/>
      <c r="C909" s="104"/>
      <c r="D909" s="105"/>
      <c r="E909" s="105"/>
      <c r="F909" s="2"/>
      <c r="G909" s="2"/>
      <c r="H909" s="2"/>
      <c r="I909" s="2"/>
      <c r="J909" s="2"/>
      <c r="K909" s="2"/>
      <c r="L909" s="2"/>
    </row>
    <row r="910" ht="12.75" customHeight="1">
      <c r="A910" s="2"/>
      <c r="C910" s="104"/>
      <c r="D910" s="105"/>
      <c r="E910" s="105"/>
      <c r="F910" s="2"/>
      <c r="G910" s="2"/>
      <c r="H910" s="2"/>
      <c r="I910" s="2"/>
      <c r="J910" s="2"/>
      <c r="K910" s="2"/>
      <c r="L910" s="2"/>
    </row>
    <row r="911" ht="12.75" customHeight="1">
      <c r="A911" s="2"/>
      <c r="C911" s="104"/>
      <c r="D911" s="105"/>
      <c r="E911" s="105"/>
      <c r="F911" s="2"/>
      <c r="G911" s="2"/>
      <c r="H911" s="2"/>
      <c r="I911" s="2"/>
      <c r="J911" s="2"/>
      <c r="K911" s="2"/>
      <c r="L911" s="2"/>
    </row>
    <row r="912" ht="12.75" customHeight="1">
      <c r="A912" s="2"/>
      <c r="C912" s="104"/>
      <c r="D912" s="105"/>
      <c r="E912" s="105"/>
      <c r="F912" s="2"/>
      <c r="G912" s="2"/>
      <c r="H912" s="2"/>
      <c r="I912" s="2"/>
      <c r="J912" s="2"/>
      <c r="K912" s="2"/>
      <c r="L912" s="2"/>
    </row>
    <row r="913" ht="12.75" customHeight="1">
      <c r="A913" s="2"/>
      <c r="C913" s="104"/>
      <c r="D913" s="105"/>
      <c r="E913" s="105"/>
      <c r="F913" s="2"/>
      <c r="G913" s="2"/>
      <c r="H913" s="2"/>
      <c r="I913" s="2"/>
      <c r="J913" s="2"/>
      <c r="K913" s="2"/>
      <c r="L913" s="2"/>
    </row>
    <row r="914" ht="12.75" customHeight="1">
      <c r="A914" s="2"/>
      <c r="C914" s="104"/>
      <c r="D914" s="105"/>
      <c r="E914" s="105"/>
      <c r="F914" s="2"/>
      <c r="G914" s="2"/>
      <c r="H914" s="2"/>
      <c r="I914" s="2"/>
      <c r="J914" s="2"/>
      <c r="K914" s="2"/>
      <c r="L914" s="2"/>
    </row>
    <row r="915" ht="12.75" customHeight="1">
      <c r="A915" s="2"/>
      <c r="C915" s="104"/>
      <c r="D915" s="105"/>
      <c r="E915" s="105"/>
      <c r="F915" s="2"/>
      <c r="G915" s="2"/>
      <c r="H915" s="2"/>
      <c r="I915" s="2"/>
      <c r="J915" s="2"/>
      <c r="K915" s="2"/>
      <c r="L915" s="2"/>
    </row>
    <row r="916" ht="12.75" customHeight="1">
      <c r="A916" s="2"/>
      <c r="C916" s="104"/>
      <c r="D916" s="105"/>
      <c r="E916" s="105"/>
      <c r="F916" s="2"/>
      <c r="G916" s="2"/>
      <c r="H916" s="2"/>
      <c r="I916" s="2"/>
      <c r="J916" s="2"/>
      <c r="K916" s="2"/>
      <c r="L916" s="2"/>
    </row>
    <row r="917" ht="12.75" customHeight="1">
      <c r="A917" s="2"/>
      <c r="C917" s="104"/>
      <c r="D917" s="105"/>
      <c r="E917" s="105"/>
      <c r="F917" s="2"/>
      <c r="G917" s="2"/>
      <c r="H917" s="2"/>
      <c r="I917" s="2"/>
      <c r="J917" s="2"/>
      <c r="K917" s="2"/>
      <c r="L917" s="2"/>
    </row>
    <row r="918" ht="12.75" customHeight="1">
      <c r="A918" s="2"/>
      <c r="C918" s="104"/>
      <c r="D918" s="105"/>
      <c r="E918" s="105"/>
      <c r="F918" s="2"/>
      <c r="G918" s="2"/>
      <c r="H918" s="2"/>
      <c r="I918" s="2"/>
      <c r="J918" s="2"/>
      <c r="K918" s="2"/>
      <c r="L918" s="2"/>
    </row>
    <row r="919" ht="12.75" customHeight="1">
      <c r="A919" s="2"/>
      <c r="C919" s="104"/>
      <c r="D919" s="105"/>
      <c r="E919" s="105"/>
      <c r="F919" s="2"/>
      <c r="G919" s="2"/>
      <c r="H919" s="2"/>
      <c r="I919" s="2"/>
      <c r="J919" s="2"/>
      <c r="K919" s="2"/>
      <c r="L919" s="2"/>
    </row>
    <row r="920" ht="12.75" customHeight="1">
      <c r="A920" s="2"/>
      <c r="C920" s="104"/>
      <c r="D920" s="105"/>
      <c r="E920" s="105"/>
      <c r="F920" s="2"/>
      <c r="G920" s="2"/>
      <c r="H920" s="2"/>
      <c r="I920" s="2"/>
      <c r="J920" s="2"/>
      <c r="K920" s="2"/>
      <c r="L920" s="2"/>
    </row>
    <row r="921" ht="12.75" customHeight="1">
      <c r="A921" s="2"/>
      <c r="C921" s="104"/>
      <c r="D921" s="105"/>
      <c r="E921" s="105"/>
      <c r="F921" s="2"/>
      <c r="G921" s="2"/>
      <c r="H921" s="2"/>
      <c r="I921" s="2"/>
      <c r="J921" s="2"/>
      <c r="K921" s="2"/>
      <c r="L921" s="2"/>
    </row>
    <row r="922" ht="12.75" customHeight="1">
      <c r="A922" s="2"/>
      <c r="C922" s="104"/>
      <c r="D922" s="105"/>
      <c r="E922" s="105"/>
      <c r="F922" s="2"/>
      <c r="G922" s="2"/>
      <c r="H922" s="2"/>
      <c r="I922" s="2"/>
      <c r="J922" s="2"/>
      <c r="K922" s="2"/>
      <c r="L922" s="2"/>
    </row>
    <row r="923" ht="12.75" customHeight="1">
      <c r="A923" s="2"/>
      <c r="C923" s="104"/>
      <c r="D923" s="105"/>
      <c r="E923" s="105"/>
      <c r="F923" s="2"/>
      <c r="G923" s="2"/>
      <c r="H923" s="2"/>
      <c r="I923" s="2"/>
      <c r="J923" s="2"/>
      <c r="K923" s="2"/>
      <c r="L923" s="2"/>
    </row>
    <row r="924" ht="12.75" customHeight="1">
      <c r="A924" s="2"/>
      <c r="C924" s="104"/>
      <c r="D924" s="105"/>
      <c r="E924" s="105"/>
      <c r="F924" s="2"/>
      <c r="G924" s="2"/>
      <c r="H924" s="2"/>
      <c r="I924" s="2"/>
      <c r="J924" s="2"/>
      <c r="K924" s="2"/>
      <c r="L924" s="2"/>
    </row>
    <row r="925" ht="12.75" customHeight="1">
      <c r="A925" s="2"/>
      <c r="C925" s="104"/>
      <c r="D925" s="105"/>
      <c r="E925" s="105"/>
      <c r="F925" s="2"/>
      <c r="G925" s="2"/>
      <c r="H925" s="2"/>
      <c r="I925" s="2"/>
      <c r="J925" s="2"/>
      <c r="K925" s="2"/>
      <c r="L925" s="2"/>
    </row>
    <row r="926" ht="12.75" customHeight="1">
      <c r="A926" s="2"/>
      <c r="C926" s="104"/>
      <c r="D926" s="105"/>
      <c r="E926" s="105"/>
      <c r="F926" s="2"/>
      <c r="G926" s="2"/>
      <c r="H926" s="2"/>
      <c r="I926" s="2"/>
      <c r="J926" s="2"/>
      <c r="K926" s="2"/>
      <c r="L926" s="2"/>
    </row>
    <row r="927" ht="12.75" customHeight="1">
      <c r="A927" s="2"/>
      <c r="C927" s="104"/>
      <c r="D927" s="105"/>
      <c r="E927" s="105"/>
      <c r="F927" s="2"/>
      <c r="G927" s="2"/>
      <c r="H927" s="2"/>
      <c r="I927" s="2"/>
      <c r="J927" s="2"/>
      <c r="K927" s="2"/>
      <c r="L927" s="2"/>
    </row>
    <row r="928" ht="12.75" customHeight="1">
      <c r="A928" s="2"/>
      <c r="C928" s="104"/>
      <c r="D928" s="105"/>
      <c r="E928" s="105"/>
      <c r="F928" s="2"/>
      <c r="G928" s="2"/>
      <c r="H928" s="2"/>
      <c r="I928" s="2"/>
      <c r="J928" s="2"/>
      <c r="K928" s="2"/>
      <c r="L928" s="2"/>
    </row>
    <row r="929" ht="12.75" customHeight="1">
      <c r="A929" s="2"/>
      <c r="C929" s="104"/>
      <c r="D929" s="105"/>
      <c r="E929" s="105"/>
      <c r="F929" s="2"/>
      <c r="G929" s="2"/>
      <c r="H929" s="2"/>
      <c r="I929" s="2"/>
      <c r="J929" s="2"/>
      <c r="K929" s="2"/>
      <c r="L929" s="2"/>
    </row>
    <row r="930" ht="12.75" customHeight="1">
      <c r="A930" s="2"/>
      <c r="C930" s="104"/>
      <c r="D930" s="105"/>
      <c r="E930" s="105"/>
      <c r="F930" s="2"/>
      <c r="G930" s="2"/>
      <c r="H930" s="2"/>
      <c r="I930" s="2"/>
      <c r="J930" s="2"/>
      <c r="K930" s="2"/>
      <c r="L930" s="2"/>
    </row>
    <row r="931" ht="12.75" customHeight="1">
      <c r="A931" s="2"/>
      <c r="C931" s="104"/>
      <c r="D931" s="105"/>
      <c r="E931" s="105"/>
      <c r="F931" s="2"/>
      <c r="G931" s="2"/>
      <c r="H931" s="2"/>
      <c r="I931" s="2"/>
      <c r="J931" s="2"/>
      <c r="K931" s="2"/>
      <c r="L931" s="2"/>
    </row>
    <row r="932" ht="12.75" customHeight="1">
      <c r="A932" s="2"/>
      <c r="C932" s="104"/>
      <c r="D932" s="105"/>
      <c r="E932" s="105"/>
      <c r="F932" s="2"/>
      <c r="G932" s="2"/>
      <c r="H932" s="2"/>
      <c r="I932" s="2"/>
      <c r="J932" s="2"/>
      <c r="K932" s="2"/>
      <c r="L932" s="2"/>
    </row>
    <row r="933" ht="12.75" customHeight="1">
      <c r="A933" s="2"/>
      <c r="C933" s="104"/>
      <c r="D933" s="105"/>
      <c r="E933" s="105"/>
      <c r="F933" s="2"/>
      <c r="G933" s="2"/>
      <c r="H933" s="2"/>
      <c r="I933" s="2"/>
      <c r="J933" s="2"/>
      <c r="K933" s="2"/>
      <c r="L933" s="2"/>
    </row>
    <row r="934" ht="12.75" customHeight="1">
      <c r="A934" s="2"/>
      <c r="C934" s="104"/>
      <c r="D934" s="105"/>
      <c r="E934" s="105"/>
      <c r="F934" s="2"/>
      <c r="G934" s="2"/>
      <c r="H934" s="2"/>
      <c r="I934" s="2"/>
      <c r="J934" s="2"/>
      <c r="K934" s="2"/>
      <c r="L934" s="2"/>
    </row>
    <row r="935" ht="12.75" customHeight="1">
      <c r="A935" s="2"/>
      <c r="C935" s="104"/>
      <c r="D935" s="105"/>
      <c r="E935" s="105"/>
      <c r="F935" s="2"/>
      <c r="G935" s="2"/>
      <c r="H935" s="2"/>
      <c r="I935" s="2"/>
      <c r="J935" s="2"/>
      <c r="K935" s="2"/>
      <c r="L935" s="2"/>
    </row>
    <row r="936" ht="12.75" customHeight="1">
      <c r="A936" s="2"/>
      <c r="C936" s="104"/>
      <c r="D936" s="105"/>
      <c r="E936" s="105"/>
      <c r="F936" s="2"/>
      <c r="G936" s="2"/>
      <c r="H936" s="2"/>
      <c r="I936" s="2"/>
      <c r="J936" s="2"/>
      <c r="K936" s="2"/>
      <c r="L936" s="2"/>
    </row>
    <row r="937" ht="12.75" customHeight="1">
      <c r="A937" s="2"/>
      <c r="C937" s="104"/>
      <c r="D937" s="105"/>
      <c r="E937" s="105"/>
      <c r="F937" s="2"/>
      <c r="G937" s="2"/>
      <c r="H937" s="2"/>
      <c r="I937" s="2"/>
      <c r="J937" s="2"/>
      <c r="K937" s="2"/>
      <c r="L937" s="2"/>
    </row>
    <row r="938" ht="12.75" customHeight="1">
      <c r="A938" s="2"/>
      <c r="C938" s="104"/>
      <c r="D938" s="105"/>
      <c r="E938" s="105"/>
      <c r="F938" s="2"/>
      <c r="G938" s="2"/>
      <c r="H938" s="2"/>
      <c r="I938" s="2"/>
      <c r="J938" s="2"/>
      <c r="K938" s="2"/>
      <c r="L938" s="2"/>
    </row>
    <row r="939" ht="12.75" customHeight="1">
      <c r="A939" s="2"/>
      <c r="C939" s="104"/>
      <c r="D939" s="105"/>
      <c r="E939" s="105"/>
      <c r="F939" s="2"/>
      <c r="G939" s="2"/>
      <c r="H939" s="2"/>
      <c r="I939" s="2"/>
      <c r="J939" s="2"/>
      <c r="K939" s="2"/>
      <c r="L939" s="2"/>
    </row>
    <row r="940" ht="12.75" customHeight="1">
      <c r="A940" s="2"/>
      <c r="C940" s="104"/>
      <c r="D940" s="105"/>
      <c r="E940" s="105"/>
      <c r="F940" s="2"/>
      <c r="G940" s="2"/>
      <c r="H940" s="2"/>
      <c r="I940" s="2"/>
      <c r="J940" s="2"/>
      <c r="K940" s="2"/>
      <c r="L940" s="2"/>
    </row>
    <row r="941" ht="12.75" customHeight="1">
      <c r="A941" s="2"/>
      <c r="C941" s="104"/>
      <c r="D941" s="105"/>
      <c r="E941" s="105"/>
      <c r="F941" s="2"/>
      <c r="G941" s="2"/>
      <c r="H941" s="2"/>
      <c r="I941" s="2"/>
      <c r="J941" s="2"/>
      <c r="K941" s="2"/>
      <c r="L941" s="2"/>
    </row>
    <row r="942" ht="12.75" customHeight="1">
      <c r="A942" s="2"/>
      <c r="C942" s="104"/>
      <c r="D942" s="105"/>
      <c r="E942" s="105"/>
      <c r="F942" s="2"/>
      <c r="G942" s="2"/>
      <c r="H942" s="2"/>
      <c r="I942" s="2"/>
      <c r="J942" s="2"/>
      <c r="K942" s="2"/>
      <c r="L942" s="2"/>
    </row>
    <row r="943" ht="12.75" customHeight="1">
      <c r="A943" s="2"/>
      <c r="C943" s="104"/>
      <c r="D943" s="105"/>
      <c r="E943" s="105"/>
      <c r="F943" s="2"/>
      <c r="G943" s="2"/>
      <c r="H943" s="2"/>
      <c r="I943" s="2"/>
      <c r="J943" s="2"/>
      <c r="K943" s="2"/>
      <c r="L943" s="2"/>
    </row>
    <row r="944" ht="12.75" customHeight="1">
      <c r="A944" s="2"/>
      <c r="C944" s="104"/>
      <c r="D944" s="105"/>
      <c r="E944" s="105"/>
      <c r="F944" s="2"/>
      <c r="G944" s="2"/>
      <c r="H944" s="2"/>
      <c r="I944" s="2"/>
      <c r="J944" s="2"/>
      <c r="K944" s="2"/>
      <c r="L944" s="2"/>
    </row>
    <row r="945" ht="12.75" customHeight="1">
      <c r="A945" s="2"/>
      <c r="C945" s="104"/>
      <c r="D945" s="105"/>
      <c r="E945" s="105"/>
      <c r="F945" s="2"/>
      <c r="G945" s="2"/>
      <c r="H945" s="2"/>
      <c r="I945" s="2"/>
      <c r="J945" s="2"/>
      <c r="K945" s="2"/>
      <c r="L945" s="2"/>
    </row>
    <row r="946" ht="12.75" customHeight="1">
      <c r="A946" s="2"/>
      <c r="C946" s="104"/>
      <c r="D946" s="105"/>
      <c r="E946" s="105"/>
      <c r="F946" s="2"/>
      <c r="G946" s="2"/>
      <c r="H946" s="2"/>
      <c r="I946" s="2"/>
      <c r="J946" s="2"/>
      <c r="K946" s="2"/>
      <c r="L946" s="2"/>
    </row>
    <row r="947" ht="12.75" customHeight="1">
      <c r="A947" s="2"/>
      <c r="C947" s="104"/>
      <c r="D947" s="105"/>
      <c r="E947" s="105"/>
      <c r="F947" s="2"/>
      <c r="G947" s="2"/>
      <c r="H947" s="2"/>
      <c r="I947" s="2"/>
      <c r="J947" s="2"/>
      <c r="K947" s="2"/>
      <c r="L947" s="2"/>
    </row>
    <row r="948" ht="12.75" customHeight="1">
      <c r="A948" s="2"/>
      <c r="C948" s="104"/>
      <c r="D948" s="105"/>
      <c r="E948" s="105"/>
      <c r="F948" s="2"/>
      <c r="G948" s="2"/>
      <c r="H948" s="2"/>
      <c r="I948" s="2"/>
      <c r="J948" s="2"/>
      <c r="K948" s="2"/>
      <c r="L948" s="2"/>
    </row>
    <row r="949" ht="12.75" customHeight="1">
      <c r="A949" s="2"/>
      <c r="C949" s="104"/>
      <c r="D949" s="105"/>
      <c r="E949" s="105"/>
      <c r="F949" s="2"/>
      <c r="G949" s="2"/>
      <c r="H949" s="2"/>
      <c r="I949" s="2"/>
      <c r="J949" s="2"/>
      <c r="K949" s="2"/>
      <c r="L949" s="2"/>
    </row>
    <row r="950" ht="12.75" customHeight="1">
      <c r="A950" s="2"/>
      <c r="C950" s="104"/>
      <c r="D950" s="105"/>
      <c r="E950" s="105"/>
      <c r="F950" s="2"/>
      <c r="G950" s="2"/>
      <c r="H950" s="2"/>
      <c r="I950" s="2"/>
      <c r="J950" s="2"/>
      <c r="K950" s="2"/>
      <c r="L950" s="2"/>
    </row>
    <row r="951" ht="12.75" customHeight="1">
      <c r="A951" s="2"/>
      <c r="C951" s="104"/>
      <c r="D951" s="105"/>
      <c r="E951" s="105"/>
      <c r="F951" s="2"/>
      <c r="G951" s="2"/>
      <c r="H951" s="2"/>
      <c r="I951" s="2"/>
      <c r="J951" s="2"/>
      <c r="K951" s="2"/>
      <c r="L951" s="2"/>
    </row>
    <row r="952" ht="12.75" customHeight="1">
      <c r="A952" s="2"/>
      <c r="C952" s="104"/>
      <c r="D952" s="105"/>
      <c r="E952" s="105"/>
      <c r="F952" s="2"/>
      <c r="G952" s="2"/>
      <c r="H952" s="2"/>
      <c r="I952" s="2"/>
      <c r="J952" s="2"/>
      <c r="K952" s="2"/>
      <c r="L952" s="2"/>
    </row>
    <row r="953" ht="12.75" customHeight="1">
      <c r="A953" s="2"/>
      <c r="C953" s="104"/>
      <c r="D953" s="105"/>
      <c r="E953" s="105"/>
      <c r="F953" s="2"/>
      <c r="G953" s="2"/>
      <c r="H953" s="2"/>
      <c r="I953" s="2"/>
      <c r="J953" s="2"/>
      <c r="K953" s="2"/>
      <c r="L953" s="2"/>
    </row>
    <row r="954" ht="12.75" customHeight="1">
      <c r="A954" s="2"/>
      <c r="C954" s="104"/>
      <c r="D954" s="105"/>
      <c r="E954" s="105"/>
      <c r="F954" s="2"/>
      <c r="G954" s="2"/>
      <c r="H954" s="2"/>
      <c r="I954" s="2"/>
      <c r="J954" s="2"/>
      <c r="K954" s="2"/>
      <c r="L954" s="2"/>
    </row>
    <row r="955" ht="12.75" customHeight="1">
      <c r="A955" s="2"/>
      <c r="C955" s="104"/>
      <c r="D955" s="105"/>
      <c r="E955" s="105"/>
      <c r="F955" s="2"/>
      <c r="G955" s="2"/>
      <c r="H955" s="2"/>
      <c r="I955" s="2"/>
      <c r="J955" s="2"/>
      <c r="K955" s="2"/>
      <c r="L955" s="2"/>
    </row>
    <row r="956" ht="12.75" customHeight="1">
      <c r="A956" s="2"/>
      <c r="C956" s="104"/>
      <c r="D956" s="105"/>
      <c r="E956" s="105"/>
      <c r="F956" s="2"/>
      <c r="G956" s="2"/>
      <c r="H956" s="2"/>
      <c r="I956" s="2"/>
      <c r="J956" s="2"/>
      <c r="K956" s="2"/>
      <c r="L956" s="2"/>
    </row>
    <row r="957" ht="12.75" customHeight="1">
      <c r="A957" s="2"/>
      <c r="C957" s="104"/>
      <c r="D957" s="105"/>
      <c r="E957" s="105"/>
      <c r="F957" s="2"/>
      <c r="G957" s="2"/>
      <c r="H957" s="2"/>
      <c r="I957" s="2"/>
      <c r="J957" s="2"/>
      <c r="K957" s="2"/>
      <c r="L957" s="2"/>
    </row>
    <row r="958" ht="12.75" customHeight="1">
      <c r="A958" s="2"/>
      <c r="C958" s="104"/>
      <c r="D958" s="105"/>
      <c r="E958" s="105"/>
      <c r="F958" s="2"/>
      <c r="G958" s="2"/>
      <c r="H958" s="2"/>
      <c r="I958" s="2"/>
      <c r="J958" s="2"/>
      <c r="K958" s="2"/>
      <c r="L958" s="2"/>
    </row>
    <row r="959" ht="12.75" customHeight="1">
      <c r="A959" s="2"/>
      <c r="C959" s="104"/>
      <c r="D959" s="105"/>
      <c r="E959" s="105"/>
      <c r="F959" s="2"/>
      <c r="G959" s="2"/>
      <c r="H959" s="2"/>
      <c r="I959" s="2"/>
      <c r="J959" s="2"/>
      <c r="K959" s="2"/>
      <c r="L959" s="2"/>
    </row>
    <row r="960" ht="12.75" customHeight="1">
      <c r="A960" s="2"/>
      <c r="C960" s="104"/>
      <c r="D960" s="105"/>
      <c r="E960" s="105"/>
      <c r="F960" s="2"/>
      <c r="G960" s="2"/>
      <c r="H960" s="2"/>
      <c r="I960" s="2"/>
      <c r="J960" s="2"/>
      <c r="K960" s="2"/>
      <c r="L960" s="2"/>
    </row>
    <row r="961" ht="12.75" customHeight="1">
      <c r="A961" s="2"/>
      <c r="C961" s="104"/>
      <c r="D961" s="105"/>
      <c r="E961" s="105"/>
      <c r="F961" s="2"/>
      <c r="G961" s="2"/>
      <c r="H961" s="2"/>
      <c r="I961" s="2"/>
      <c r="J961" s="2"/>
      <c r="K961" s="2"/>
      <c r="L961" s="2"/>
    </row>
    <row r="962" ht="12.75" customHeight="1">
      <c r="A962" s="2"/>
      <c r="C962" s="104"/>
      <c r="D962" s="105"/>
      <c r="E962" s="105"/>
      <c r="F962" s="2"/>
      <c r="G962" s="2"/>
      <c r="H962" s="2"/>
      <c r="I962" s="2"/>
      <c r="J962" s="2"/>
      <c r="K962" s="2"/>
      <c r="L962" s="2"/>
    </row>
    <row r="963" ht="12.75" customHeight="1">
      <c r="A963" s="2"/>
      <c r="C963" s="104"/>
      <c r="D963" s="105"/>
      <c r="E963" s="105"/>
      <c r="F963" s="2"/>
      <c r="G963" s="2"/>
      <c r="H963" s="2"/>
      <c r="I963" s="2"/>
      <c r="J963" s="2"/>
      <c r="K963" s="2"/>
      <c r="L963" s="2"/>
    </row>
    <row r="964" ht="12.75" customHeight="1">
      <c r="A964" s="2"/>
      <c r="C964" s="104"/>
      <c r="D964" s="105"/>
      <c r="E964" s="105"/>
      <c r="F964" s="2"/>
      <c r="G964" s="2"/>
      <c r="H964" s="2"/>
      <c r="I964" s="2"/>
      <c r="J964" s="2"/>
      <c r="K964" s="2"/>
      <c r="L964" s="2"/>
    </row>
    <row r="965" ht="12.75" customHeight="1">
      <c r="A965" s="2"/>
      <c r="C965" s="104"/>
      <c r="D965" s="105"/>
      <c r="E965" s="105"/>
      <c r="F965" s="2"/>
      <c r="G965" s="2"/>
      <c r="H965" s="2"/>
      <c r="I965" s="2"/>
      <c r="J965" s="2"/>
      <c r="K965" s="2"/>
      <c r="L965" s="2"/>
    </row>
    <row r="966" ht="12.75" customHeight="1">
      <c r="A966" s="2"/>
      <c r="C966" s="104"/>
      <c r="D966" s="105"/>
      <c r="E966" s="105"/>
      <c r="F966" s="2"/>
      <c r="G966" s="2"/>
      <c r="H966" s="2"/>
      <c r="I966" s="2"/>
      <c r="J966" s="2"/>
      <c r="K966" s="2"/>
      <c r="L966" s="2"/>
    </row>
    <row r="967" ht="12.75" customHeight="1">
      <c r="A967" s="2"/>
      <c r="C967" s="104"/>
      <c r="D967" s="105"/>
      <c r="E967" s="105"/>
      <c r="F967" s="2"/>
      <c r="G967" s="2"/>
      <c r="H967" s="2"/>
      <c r="I967" s="2"/>
      <c r="J967" s="2"/>
      <c r="K967" s="2"/>
      <c r="L967" s="2"/>
    </row>
    <row r="968" ht="12.75" customHeight="1">
      <c r="A968" s="2"/>
      <c r="C968" s="104"/>
      <c r="D968" s="105"/>
      <c r="E968" s="105"/>
      <c r="F968" s="2"/>
      <c r="G968" s="2"/>
      <c r="H968" s="2"/>
      <c r="I968" s="2"/>
      <c r="J968" s="2"/>
      <c r="K968" s="2"/>
      <c r="L968" s="2"/>
    </row>
    <row r="969" ht="12.75" customHeight="1">
      <c r="A969" s="2"/>
      <c r="C969" s="104"/>
      <c r="D969" s="105"/>
      <c r="E969" s="105"/>
      <c r="F969" s="2"/>
      <c r="G969" s="2"/>
      <c r="H969" s="2"/>
      <c r="I969" s="2"/>
      <c r="J969" s="2"/>
      <c r="K969" s="2"/>
      <c r="L969" s="2"/>
    </row>
    <row r="970" ht="12.75" customHeight="1">
      <c r="A970" s="2"/>
      <c r="C970" s="104"/>
      <c r="D970" s="105"/>
      <c r="E970" s="105"/>
      <c r="F970" s="2"/>
      <c r="G970" s="2"/>
      <c r="H970" s="2"/>
      <c r="I970" s="2"/>
      <c r="J970" s="2"/>
      <c r="K970" s="2"/>
      <c r="L970" s="2"/>
    </row>
    <row r="971" ht="12.75" customHeight="1">
      <c r="A971" s="2"/>
      <c r="C971" s="104"/>
      <c r="D971" s="105"/>
      <c r="E971" s="105"/>
      <c r="F971" s="2"/>
      <c r="G971" s="2"/>
      <c r="H971" s="2"/>
      <c r="I971" s="2"/>
      <c r="J971" s="2"/>
      <c r="K971" s="2"/>
      <c r="L971" s="2"/>
    </row>
    <row r="972" ht="12.75" customHeight="1">
      <c r="A972" s="2"/>
      <c r="C972" s="104"/>
      <c r="D972" s="105"/>
      <c r="E972" s="105"/>
      <c r="F972" s="2"/>
      <c r="G972" s="2"/>
      <c r="H972" s="2"/>
      <c r="I972" s="2"/>
      <c r="J972" s="2"/>
      <c r="K972" s="2"/>
      <c r="L972" s="2"/>
    </row>
    <row r="973" ht="12.75" customHeight="1">
      <c r="A973" s="2"/>
      <c r="C973" s="104"/>
      <c r="D973" s="105"/>
      <c r="E973" s="105"/>
      <c r="F973" s="2"/>
      <c r="G973" s="2"/>
      <c r="H973" s="2"/>
      <c r="I973" s="2"/>
      <c r="J973" s="2"/>
      <c r="K973" s="2"/>
      <c r="L973" s="2"/>
    </row>
    <row r="974" ht="12.75" customHeight="1">
      <c r="A974" s="2"/>
      <c r="C974" s="104"/>
      <c r="D974" s="105"/>
      <c r="E974" s="105"/>
      <c r="F974" s="2"/>
      <c r="G974" s="2"/>
      <c r="H974" s="2"/>
      <c r="I974" s="2"/>
      <c r="J974" s="2"/>
      <c r="K974" s="2"/>
      <c r="L974" s="2"/>
    </row>
    <row r="975" ht="12.75" customHeight="1">
      <c r="A975" s="2"/>
      <c r="C975" s="104"/>
      <c r="D975" s="105"/>
      <c r="E975" s="105"/>
      <c r="F975" s="2"/>
      <c r="G975" s="2"/>
      <c r="H975" s="2"/>
      <c r="I975" s="2"/>
      <c r="J975" s="2"/>
      <c r="K975" s="2"/>
      <c r="L975" s="2"/>
    </row>
    <row r="976" ht="12.75" customHeight="1">
      <c r="A976" s="2"/>
      <c r="C976" s="104"/>
      <c r="D976" s="105"/>
      <c r="E976" s="105"/>
      <c r="F976" s="2"/>
      <c r="G976" s="2"/>
      <c r="H976" s="2"/>
      <c r="I976" s="2"/>
      <c r="J976" s="2"/>
      <c r="K976" s="2"/>
      <c r="L976" s="2"/>
    </row>
    <row r="977" ht="12.75" customHeight="1">
      <c r="A977" s="2"/>
      <c r="C977" s="104"/>
      <c r="D977" s="105"/>
      <c r="E977" s="105"/>
      <c r="F977" s="2"/>
      <c r="G977" s="2"/>
      <c r="H977" s="2"/>
      <c r="I977" s="2"/>
      <c r="J977" s="2"/>
      <c r="K977" s="2"/>
      <c r="L977" s="2"/>
    </row>
    <row r="978" ht="12.75" customHeight="1">
      <c r="A978" s="2"/>
      <c r="C978" s="104"/>
      <c r="D978" s="105"/>
      <c r="E978" s="105"/>
      <c r="F978" s="2"/>
      <c r="G978" s="2"/>
      <c r="H978" s="2"/>
      <c r="I978" s="2"/>
      <c r="J978" s="2"/>
      <c r="K978" s="2"/>
      <c r="L978" s="2"/>
    </row>
    <row r="979" ht="12.75" customHeight="1">
      <c r="A979" s="2"/>
      <c r="C979" s="104"/>
      <c r="D979" s="105"/>
      <c r="E979" s="105"/>
      <c r="F979" s="2"/>
      <c r="G979" s="2"/>
      <c r="H979" s="2"/>
      <c r="I979" s="2"/>
      <c r="J979" s="2"/>
      <c r="K979" s="2"/>
      <c r="L979" s="2"/>
    </row>
    <row r="980" ht="12.75" customHeight="1">
      <c r="A980" s="2"/>
      <c r="C980" s="104"/>
      <c r="D980" s="105"/>
      <c r="E980" s="105"/>
      <c r="F980" s="2"/>
      <c r="G980" s="2"/>
      <c r="H980" s="2"/>
      <c r="I980" s="2"/>
      <c r="J980" s="2"/>
      <c r="K980" s="2"/>
      <c r="L980" s="2"/>
    </row>
    <row r="981" ht="12.75" customHeight="1">
      <c r="A981" s="2"/>
      <c r="C981" s="104"/>
      <c r="D981" s="105"/>
      <c r="E981" s="105"/>
      <c r="F981" s="2"/>
      <c r="G981" s="2"/>
      <c r="H981" s="2"/>
      <c r="I981" s="2"/>
      <c r="J981" s="2"/>
      <c r="K981" s="2"/>
      <c r="L981" s="2"/>
    </row>
    <row r="982" ht="12.75" customHeight="1">
      <c r="A982" s="2"/>
      <c r="C982" s="104"/>
      <c r="D982" s="105"/>
      <c r="E982" s="105"/>
      <c r="F982" s="2"/>
      <c r="G982" s="2"/>
      <c r="H982" s="2"/>
      <c r="I982" s="2"/>
      <c r="J982" s="2"/>
      <c r="K982" s="2"/>
      <c r="L982" s="2"/>
    </row>
    <row r="983" ht="12.75" customHeight="1">
      <c r="A983" s="2"/>
      <c r="C983" s="104"/>
      <c r="D983" s="105"/>
      <c r="E983" s="105"/>
      <c r="F983" s="2"/>
      <c r="G983" s="2"/>
      <c r="H983" s="2"/>
      <c r="I983" s="2"/>
      <c r="J983" s="2"/>
      <c r="K983" s="2"/>
      <c r="L983" s="2"/>
    </row>
    <row r="984" ht="12.75" customHeight="1">
      <c r="A984" s="2"/>
      <c r="C984" s="104"/>
      <c r="D984" s="105"/>
      <c r="E984" s="105"/>
      <c r="F984" s="2"/>
      <c r="G984" s="2"/>
      <c r="H984" s="2"/>
      <c r="I984" s="2"/>
      <c r="J984" s="2"/>
      <c r="K984" s="2"/>
      <c r="L984" s="2"/>
    </row>
    <row r="985" ht="12.75" customHeight="1">
      <c r="A985" s="2"/>
      <c r="C985" s="104"/>
      <c r="D985" s="105"/>
      <c r="E985" s="105"/>
      <c r="F985" s="2"/>
      <c r="G985" s="2"/>
      <c r="H985" s="2"/>
      <c r="I985" s="2"/>
      <c r="J985" s="2"/>
      <c r="K985" s="2"/>
      <c r="L985" s="2"/>
    </row>
    <row r="986" ht="12.75" customHeight="1">
      <c r="A986" s="2"/>
      <c r="C986" s="104"/>
      <c r="D986" s="105"/>
      <c r="E986" s="105"/>
      <c r="F986" s="2"/>
      <c r="G986" s="2"/>
      <c r="H986" s="2"/>
      <c r="I986" s="2"/>
      <c r="J986" s="2"/>
      <c r="K986" s="2"/>
      <c r="L986" s="2"/>
    </row>
    <row r="987" ht="12.75" customHeight="1">
      <c r="A987" s="2"/>
      <c r="C987" s="104"/>
      <c r="D987" s="105"/>
      <c r="E987" s="105"/>
      <c r="F987" s="2"/>
      <c r="G987" s="2"/>
      <c r="H987" s="2"/>
      <c r="I987" s="2"/>
      <c r="J987" s="2"/>
      <c r="K987" s="2"/>
      <c r="L987" s="2"/>
    </row>
    <row r="988" ht="12.75" customHeight="1">
      <c r="A988" s="2"/>
      <c r="C988" s="104"/>
      <c r="D988" s="105"/>
      <c r="E988" s="105"/>
      <c r="F988" s="2"/>
      <c r="G988" s="2"/>
      <c r="H988" s="2"/>
      <c r="I988" s="2"/>
      <c r="J988" s="2"/>
      <c r="K988" s="2"/>
      <c r="L988" s="2"/>
    </row>
    <row r="989" ht="12.75" customHeight="1">
      <c r="A989" s="2"/>
      <c r="C989" s="104"/>
      <c r="D989" s="105"/>
      <c r="E989" s="105"/>
      <c r="F989" s="2"/>
      <c r="G989" s="2"/>
      <c r="H989" s="2"/>
      <c r="I989" s="2"/>
      <c r="J989" s="2"/>
      <c r="K989" s="2"/>
      <c r="L989" s="2"/>
    </row>
    <row r="990" ht="12.75" customHeight="1">
      <c r="A990" s="2"/>
      <c r="C990" s="104"/>
      <c r="D990" s="105"/>
      <c r="E990" s="105"/>
      <c r="F990" s="2"/>
      <c r="G990" s="2"/>
      <c r="H990" s="2"/>
      <c r="I990" s="2"/>
      <c r="J990" s="2"/>
      <c r="K990" s="2"/>
      <c r="L990" s="2"/>
    </row>
    <row r="991" ht="12.75" customHeight="1">
      <c r="A991" s="2"/>
      <c r="C991" s="104"/>
      <c r="D991" s="105"/>
      <c r="E991" s="105"/>
      <c r="F991" s="2"/>
      <c r="G991" s="2"/>
      <c r="H991" s="2"/>
      <c r="I991" s="2"/>
      <c r="J991" s="2"/>
      <c r="K991" s="2"/>
      <c r="L991" s="2"/>
    </row>
    <row r="992" ht="12.75" customHeight="1">
      <c r="A992" s="2"/>
      <c r="C992" s="104"/>
      <c r="D992" s="105"/>
      <c r="E992" s="105"/>
      <c r="F992" s="2"/>
      <c r="G992" s="2"/>
      <c r="H992" s="2"/>
      <c r="I992" s="2"/>
      <c r="J992" s="2"/>
      <c r="K992" s="2"/>
      <c r="L992" s="2"/>
    </row>
    <row r="993" ht="12.75" customHeight="1">
      <c r="A993" s="2"/>
      <c r="C993" s="104"/>
      <c r="D993" s="105"/>
      <c r="E993" s="105"/>
      <c r="F993" s="2"/>
      <c r="G993" s="2"/>
      <c r="H993" s="2"/>
      <c r="I993" s="2"/>
      <c r="J993" s="2"/>
      <c r="K993" s="2"/>
      <c r="L993" s="2"/>
    </row>
    <row r="994" ht="12.75" customHeight="1">
      <c r="A994" s="2"/>
      <c r="C994" s="104"/>
      <c r="D994" s="105"/>
      <c r="E994" s="105"/>
      <c r="F994" s="2"/>
      <c r="G994" s="2"/>
      <c r="H994" s="2"/>
      <c r="I994" s="2"/>
      <c r="J994" s="2"/>
      <c r="K994" s="2"/>
      <c r="L994" s="2"/>
    </row>
    <row r="995" ht="12.75" customHeight="1">
      <c r="A995" s="2"/>
      <c r="C995" s="104"/>
      <c r="D995" s="105"/>
      <c r="E995" s="105"/>
      <c r="F995" s="2"/>
      <c r="G995" s="2"/>
      <c r="H995" s="2"/>
      <c r="I995" s="2"/>
      <c r="J995" s="2"/>
      <c r="K995" s="2"/>
      <c r="L995" s="2"/>
    </row>
    <row r="996" ht="12.75" customHeight="1">
      <c r="A996" s="2"/>
      <c r="C996" s="104"/>
      <c r="D996" s="105"/>
      <c r="E996" s="105"/>
      <c r="F996" s="2"/>
      <c r="G996" s="2"/>
      <c r="H996" s="2"/>
      <c r="I996" s="2"/>
      <c r="J996" s="2"/>
      <c r="K996" s="2"/>
      <c r="L996" s="2"/>
    </row>
    <row r="997" ht="12.75" customHeight="1">
      <c r="A997" s="2"/>
      <c r="C997" s="104"/>
      <c r="D997" s="105"/>
      <c r="E997" s="105"/>
      <c r="F997" s="2"/>
      <c r="G997" s="2"/>
      <c r="H997" s="2"/>
      <c r="I997" s="2"/>
      <c r="J997" s="2"/>
      <c r="K997" s="2"/>
      <c r="L997" s="2"/>
    </row>
    <row r="998" ht="12.75" customHeight="1">
      <c r="A998" s="2"/>
      <c r="C998" s="104"/>
      <c r="D998" s="105"/>
      <c r="E998" s="105"/>
      <c r="F998" s="2"/>
      <c r="G998" s="2"/>
      <c r="H998" s="2"/>
      <c r="I998" s="2"/>
      <c r="J998" s="2"/>
      <c r="K998" s="2"/>
      <c r="L998" s="2"/>
    </row>
    <row r="999" ht="12.75" customHeight="1">
      <c r="A999" s="2"/>
      <c r="C999" s="104"/>
      <c r="D999" s="105"/>
      <c r="E999" s="105"/>
      <c r="F999" s="2"/>
      <c r="G999" s="2"/>
      <c r="H999" s="2"/>
      <c r="I999" s="2"/>
      <c r="J999" s="2"/>
      <c r="K999" s="2"/>
      <c r="L999" s="2"/>
    </row>
    <row r="1000" ht="12.75" customHeight="1">
      <c r="A1000" s="2"/>
      <c r="C1000" s="104"/>
      <c r="D1000" s="105"/>
      <c r="E1000" s="105"/>
      <c r="F1000" s="2"/>
      <c r="G1000" s="2"/>
      <c r="H1000" s="2"/>
      <c r="I1000" s="2"/>
      <c r="J1000" s="2"/>
      <c r="K1000" s="2"/>
      <c r="L1000" s="2"/>
    </row>
  </sheetData>
  <mergeCells count="284">
    <mergeCell ref="G15:G16"/>
    <mergeCell ref="H15:H16"/>
    <mergeCell ref="D15:E15"/>
    <mergeCell ref="D18:E18"/>
    <mergeCell ref="D19:E19"/>
    <mergeCell ref="D20:E20"/>
    <mergeCell ref="D21:E21"/>
    <mergeCell ref="D22:E22"/>
    <mergeCell ref="D23:E23"/>
    <mergeCell ref="A29:B29"/>
    <mergeCell ref="A32:B32"/>
    <mergeCell ref="A35:B35"/>
    <mergeCell ref="D24:E24"/>
    <mergeCell ref="D25:E25"/>
    <mergeCell ref="D26:E26"/>
    <mergeCell ref="D27:E27"/>
    <mergeCell ref="D28:E28"/>
    <mergeCell ref="D30:E30"/>
    <mergeCell ref="D31:E31"/>
    <mergeCell ref="I15:J15"/>
    <mergeCell ref="K15:L15"/>
    <mergeCell ref="A1:L1"/>
    <mergeCell ref="F14:L14"/>
    <mergeCell ref="A15:A16"/>
    <mergeCell ref="B15:B16"/>
    <mergeCell ref="C15:C16"/>
    <mergeCell ref="F15:F16"/>
    <mergeCell ref="A17:B17"/>
    <mergeCell ref="D33:E33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47:B47"/>
    <mergeCell ref="D48:E48"/>
    <mergeCell ref="D49:E49"/>
    <mergeCell ref="D50:E50"/>
    <mergeCell ref="A52:F52"/>
    <mergeCell ref="D53:E53"/>
    <mergeCell ref="D54:E54"/>
    <mergeCell ref="A56:F56"/>
    <mergeCell ref="D63:E63"/>
    <mergeCell ref="D64:E64"/>
    <mergeCell ref="D65:E65"/>
    <mergeCell ref="D66:E66"/>
    <mergeCell ref="A67:F67"/>
    <mergeCell ref="D68:E68"/>
    <mergeCell ref="D69:E69"/>
    <mergeCell ref="D70:E70"/>
    <mergeCell ref="D55:E55"/>
    <mergeCell ref="D57:E57"/>
    <mergeCell ref="D58:E58"/>
    <mergeCell ref="D59:E59"/>
    <mergeCell ref="D60:E60"/>
    <mergeCell ref="D61:E61"/>
    <mergeCell ref="D62:E62"/>
    <mergeCell ref="D74:E74"/>
    <mergeCell ref="D75:E75"/>
    <mergeCell ref="A76:B76"/>
    <mergeCell ref="D78:E78"/>
    <mergeCell ref="D83:E83"/>
    <mergeCell ref="A84:B84"/>
    <mergeCell ref="D88:E88"/>
    <mergeCell ref="D92:E92"/>
    <mergeCell ref="D93:E93"/>
    <mergeCell ref="D94:E94"/>
    <mergeCell ref="D104:E104"/>
    <mergeCell ref="D106:E106"/>
    <mergeCell ref="D119:E119"/>
    <mergeCell ref="D127:E127"/>
    <mergeCell ref="D133:E133"/>
    <mergeCell ref="D139:E139"/>
    <mergeCell ref="D140:E140"/>
    <mergeCell ref="D141:E141"/>
    <mergeCell ref="D167:E167"/>
    <mergeCell ref="D193:E193"/>
    <mergeCell ref="D194:E194"/>
    <mergeCell ref="D195:E195"/>
    <mergeCell ref="D196:E196"/>
    <mergeCell ref="D197:E197"/>
    <mergeCell ref="D198:E198"/>
    <mergeCell ref="D199:E199"/>
    <mergeCell ref="D210:E210"/>
    <mergeCell ref="A214:B214"/>
    <mergeCell ref="D215:E215"/>
    <mergeCell ref="D216:E216"/>
    <mergeCell ref="D217:E217"/>
    <mergeCell ref="D218:E218"/>
    <mergeCell ref="D219:E219"/>
    <mergeCell ref="D220:E220"/>
    <mergeCell ref="A221:B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A234:B234"/>
    <mergeCell ref="D235:E235"/>
    <mergeCell ref="D237:E237"/>
    <mergeCell ref="D238:E238"/>
    <mergeCell ref="D239:E239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290:B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310:B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A321:B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404:E404"/>
    <mergeCell ref="A405:B405"/>
    <mergeCell ref="A406:B406"/>
    <mergeCell ref="D412:E412"/>
    <mergeCell ref="D413:E413"/>
    <mergeCell ref="D414:E414"/>
    <mergeCell ref="D415:E415"/>
    <mergeCell ref="D416:E416"/>
    <mergeCell ref="A417:B417"/>
    <mergeCell ref="A420:B420"/>
    <mergeCell ref="D421:E421"/>
    <mergeCell ref="D422:E422"/>
    <mergeCell ref="A423:B423"/>
    <mergeCell ref="A429:B429"/>
    <mergeCell ref="D425:E425"/>
    <mergeCell ref="D433:E433"/>
    <mergeCell ref="D434:E434"/>
    <mergeCell ref="D435:E435"/>
    <mergeCell ref="D437:E437"/>
    <mergeCell ref="D441:E441"/>
    <mergeCell ref="A446:B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8:E468"/>
    <mergeCell ref="D469:E469"/>
    <mergeCell ref="D470:E470"/>
    <mergeCell ref="D461:E461"/>
    <mergeCell ref="D462:E462"/>
    <mergeCell ref="D463:E463"/>
    <mergeCell ref="D464:E464"/>
    <mergeCell ref="D465:E465"/>
    <mergeCell ref="D466:E466"/>
    <mergeCell ref="D467:E467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A380:B380"/>
    <mergeCell ref="D381:E381"/>
    <mergeCell ref="D382:E382"/>
    <mergeCell ref="D397:E397"/>
    <mergeCell ref="A398:B398"/>
    <mergeCell ref="D399:E399"/>
    <mergeCell ref="D400:E400"/>
    <mergeCell ref="D401:E401"/>
    <mergeCell ref="D402:E402"/>
    <mergeCell ref="D403:E403"/>
  </mergeCells>
  <printOptions/>
  <pageMargins bottom="0.75" footer="0.0" header="0.0" left="0.25" right="0.25" top="0.7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2004-06-02T09:23:40Z</dcterms:created>
  <dc:creator>Гелаш</dc:creator>
</cp:coreProperties>
</file>